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workbookPassword="EB05" lockStructure="1"/>
  <bookViews>
    <workbookView windowWidth="25200" windowHeight="12090"/>
  </bookViews>
  <sheets>
    <sheet name="Sheet1" sheetId="1" r:id="rId1"/>
    <sheet name="Sheet2" sheetId="3" r:id="rId2"/>
    <sheet name="Sheet3" sheetId="4" r:id="rId3"/>
  </sheets>
  <definedNames>
    <definedName name="_xlnm._FilterDatabase" localSheetId="0" hidden="1">Sheet1!$A$1:$BA$59</definedName>
  </definedNames>
  <calcPr calcId="144525" concurrentCalc="0"/>
</workbook>
</file>

<file path=xl/sharedStrings.xml><?xml version="1.0" encoding="utf-8"?>
<sst xmlns="http://schemas.openxmlformats.org/spreadsheetml/2006/main" count="699" uniqueCount="353">
  <si>
    <r>
      <t>马克思主义学院</t>
    </r>
    <r>
      <rPr>
        <b/>
        <sz val="28"/>
        <color rgb="FF000000"/>
        <rFont val="宋体"/>
        <charset val="134"/>
        <scheme val="minor"/>
      </rPr>
      <t>聘任专任教师岗位人员聘期（2018-2020年）年度工作量及业绩成果公示</t>
    </r>
  </si>
  <si>
    <t>序号</t>
  </si>
  <si>
    <t>工号</t>
  </si>
  <si>
    <t>姓名</t>
  </si>
  <si>
    <t>聘岗单位</t>
  </si>
  <si>
    <t>岗位类别</t>
  </si>
  <si>
    <t>岗位系列</t>
  </si>
  <si>
    <t>专技岗位等级</t>
  </si>
  <si>
    <t>学科</t>
  </si>
  <si>
    <t>本聘期聘任开始时间</t>
  </si>
  <si>
    <t>年度考核结果</t>
  </si>
  <si>
    <t>本科课堂教学实际学时</t>
  </si>
  <si>
    <t>课堂教学工作量</t>
  </si>
  <si>
    <t>教学工作量</t>
  </si>
  <si>
    <t>科研工作量</t>
  </si>
  <si>
    <t>工作总量</t>
  </si>
  <si>
    <t>教学研究论文</t>
  </si>
  <si>
    <t>学术研究论文</t>
  </si>
  <si>
    <t>教材</t>
  </si>
  <si>
    <t>专著</t>
  </si>
  <si>
    <t>专利情况</t>
  </si>
  <si>
    <t>教学质量工程和纵向科研项目情况</t>
  </si>
  <si>
    <t>教学和科研成果获奖情况</t>
  </si>
  <si>
    <t>人才培养工作等情况（包括指导学生竞赛、毕业论文、指导研究生、青年教师等）</t>
  </si>
  <si>
    <t>学科和专业建设业绩等情况</t>
  </si>
  <si>
    <t>其它业绩
（逐条填写，200字内）</t>
  </si>
  <si>
    <t>岗位职责的完成情况（对应单位岗位考核实施细则）</t>
  </si>
  <si>
    <t>备注</t>
  </si>
  <si>
    <t>教育类中文核心</t>
  </si>
  <si>
    <t>非教育类中文核心</t>
  </si>
  <si>
    <t>其他论文</t>
  </si>
  <si>
    <t>SCI一区</t>
  </si>
  <si>
    <t>SCI二区</t>
  </si>
  <si>
    <t>SCI二区以下</t>
  </si>
  <si>
    <t>SSCI</t>
  </si>
  <si>
    <t>A&amp;HCI</t>
  </si>
  <si>
    <t>CSSCI</t>
  </si>
  <si>
    <t>EI</t>
  </si>
  <si>
    <t>主编</t>
  </si>
  <si>
    <t>参编</t>
  </si>
  <si>
    <t>中国发明专利</t>
  </si>
  <si>
    <t>国际发明专利</t>
  </si>
  <si>
    <t>国防专利</t>
  </si>
  <si>
    <t>其他专利</t>
  </si>
  <si>
    <t>0017</t>
  </si>
  <si>
    <t>边和平</t>
  </si>
  <si>
    <t>马克思主义学院</t>
  </si>
  <si>
    <t>教师</t>
  </si>
  <si>
    <t>2018教学型；2019-2020教学科研型</t>
  </si>
  <si>
    <t>马克思主义理论</t>
  </si>
  <si>
    <t>优秀</t>
  </si>
  <si>
    <t>合格</t>
  </si>
  <si>
    <t xml:space="preserve">
教学质量工程
1、2018-2019年，作为主持人获得江苏省高等教育教改立项课题1项（1.6万），1/6。2、2020年，作为负责人获得校级在线教学专项研究项目1项（5万），1/9；江苏省教育教学成果培育项目1项（5万），1/5.
科研项目
3、2019年，作为负责人获得教育部高校示范马克思主义学院和优秀教学科研退队建设项目（重点选题）1项（40万），1/13。
</t>
  </si>
  <si>
    <t xml:space="preserve">教学成果奖
1、2020年，校级优秀教学成果特等奖，1/5；2、全国煤炭行业教育教学成果一等奖（综合类）1/8；3、全国煤炭行业教育教学成果二等奖（论文类），1/1；4、江苏省高校微课竞赛二等奖，2/2；5、江苏省研究生教育改革成果优秀奖，2/6；6、中国矿业大学教学贡献奖。
科技成果奖
1、江苏省高等教育科学研究成果二等奖，1/1。
</t>
  </si>
  <si>
    <t>1、指导硕士研究生共15人；
2、2018-2020年，先后参与指导青年教师荣获全国高校思政课教学展示特等奖、一等奖，江苏省高校思政课教学展示特等奖。</t>
  </si>
  <si>
    <t>组织开展“思想道德修养与法律基础”在线课程建设</t>
  </si>
  <si>
    <t xml:space="preserve">1、中国矿业大学“本科教学百佳教师”/2018.12
2、中国矿业大学优秀共产党员标兵/2018.7
3、中国矿业大学“立德树人 最美教师”师德楷模/2018.9
4、中国矿业大学师德模范/2018.9
5、中国矿业大学优秀教学科研团队/2020.9
6、中国矿业大学教职工年度考核优秀/2019.3
</t>
  </si>
  <si>
    <t>1、2018年符合教学型4级教学工作量达到260学时，获百佳教师奖；主编教研专著3部、辅助教材1部。2、2019-2020年，符合教学科研型4级每年教学工作量达到160学时、科研工作量达到40学时；作为负责人获得江省教学质量工程项目1项（或江苏省研究生教育改革成果1项（前3名），或煤炭行业教育教学成果一等奖、校级优秀教学成果特等奖个1项）。</t>
  </si>
  <si>
    <t>4402</t>
  </si>
  <si>
    <t>曹洪军</t>
  </si>
  <si>
    <t>教学科研型</t>
  </si>
  <si>
    <t>教学质量工程:2018,作为负责人获得教育部高教司教改项目（3万）。纵向项目：1、2019,作为负责人获得国家社科基金项目（19万）。2、2018，作为负责人获得江苏省高校哲学社会科学重点项目（6.4万）。3.2018年作为负责人获得教育部人文社科研究项目1项（5万）；4.2018年，徐州市社科项目1项（0.1万）。</t>
  </si>
  <si>
    <t>教学成果奖：1、2020年，江苏省研究生教育改革成果优秀奖3/6 。2、2020年，全国煤炭行业教学成果一等奖，5/8。3、2018年，江苏省教育教学与研究成果三等奖1/1。4.2020年中国矿业大学教学贡献奖。</t>
  </si>
  <si>
    <t>1。指导硕士研究生15名；指导全日制博士生3名；指导论文博士5名</t>
  </si>
  <si>
    <t>作为牵头人负责申报江苏省示范马院工作，2018、2020年学院获省高校示范马克思主义学院；作为思想政治教育二级学科负责人参与马克思主义理论一级学科博士点申报和第五轮学科评估工作。</t>
  </si>
  <si>
    <t>1、2018年，新增单个合同横向科研项目，累计到账经费15万元。2、2019年，新增单个合同横向科研项目，累计到账经费40万元。</t>
  </si>
  <si>
    <t>符合以下岗位职责条件：
1、作为负责人获得国家级纵向科研项目。2、第一作者发表CSSCI收录论文5篇。3.获教育部教学质量工程项目（教育部高教司教改项目）。</t>
  </si>
  <si>
    <t>4842</t>
  </si>
  <si>
    <t>陈豪珣</t>
  </si>
  <si>
    <t>不分系列</t>
  </si>
  <si>
    <t>参与概论精品课程建设</t>
  </si>
  <si>
    <t>1.超额完成教学工作量 2.参编南京大学出版社2020年出版的概论教案集3.参与精品课程建设</t>
  </si>
  <si>
    <t>5842</t>
  </si>
  <si>
    <t>成志杰</t>
  </si>
  <si>
    <t>1、2019年，作为负责人获得江苏省教育厅高校哲学社会科学研究重大项目1项：全球治理体系改革背景下的金砖国家合作机制建设研究（4万），1/5。
2、2020年，作为负责人获得校级项目1项：金砖国家合作机制建设的理论与实践研究（5万），1/4。</t>
  </si>
  <si>
    <t>1、2020年，指导研究生（袁翠萍）。</t>
  </si>
  <si>
    <t>1.作为负责人获得厅级和校级纵向科研项目各1项。   
2.作为指导教师指导硕士研究生1名。
3.第一作者发表学术研究文章5篇，其中1篇CSSCI扩展版论文。</t>
  </si>
  <si>
    <t>5266</t>
  </si>
  <si>
    <t>程慧敏</t>
  </si>
  <si>
    <t>1.作为负责人，主持教育部人文社会科学研究青年项目1项（8万元）1/3，到账经费8万元。
2.作为负责人，主持中国矿业大学教学改革与建设一般项目1项（1万元）1/5，顺利结题。</t>
  </si>
  <si>
    <t>2019年本科教学效果综合评价等级为“优秀”。</t>
  </si>
  <si>
    <t>1.参与教研室分配的《马克思主义基本原理概论》课程的相关案例编写工作；          
2.参与教研室分配的《马克思主义基本原理概论》课程的相关微视频拍摄工作。
3.参与并且完成了教研室的硕士生预答辩等工作。</t>
  </si>
  <si>
    <t>江苏省高校哲学社会科学研究基金指导项目顺利结题。</t>
  </si>
  <si>
    <t>1.主持教育部人文社会科学研究青年项目一项（到账经费8万元）；          2.独立作者出版学术专著1部。                  3.独立作者发表1篇教学论文；5篇普通期刊研究论文；                     4.每年都超额完成岗位职责规定的教学工作量。</t>
  </si>
  <si>
    <t>5207</t>
  </si>
  <si>
    <t>程志波</t>
  </si>
  <si>
    <r>
      <rPr>
        <b/>
        <sz val="16"/>
        <rFont val="宋体"/>
        <charset val="134"/>
      </rPr>
      <t>科研项目：</t>
    </r>
    <r>
      <rPr>
        <sz val="16"/>
        <rFont val="宋体"/>
        <charset val="134"/>
      </rPr>
      <t>1.教育部人文社科基金规划项目1项（3万）；2. 校研究生教改项目1项（2万）.</t>
    </r>
  </si>
  <si>
    <t>1、2018年，指导研究生（匡倩）。
2. 2019年，指导研究生（马思文、尤阳阳、匡倩）。3. 2020年，指导研究生（王月灵、马思文、尤阳阳）</t>
  </si>
  <si>
    <t>1. 主持教育部人文社科基金规划项目1项，校研究生教改项目1项；2.第一作者发表CSSCI论文3篇、一般期刊论文1篇；
3. 第一作者出版学术专著1部。</t>
  </si>
  <si>
    <t>0176</t>
  </si>
  <si>
    <t>池忠军</t>
  </si>
  <si>
    <t>教学型</t>
  </si>
  <si>
    <t>2；通讯10</t>
  </si>
  <si>
    <t>科研项目：1.2018年省社科基金一般项目1项（到账1.6万元）；2.2020年国家社科基金项目结题（到账2万）；3.2020年厅局级课题3个（到账23万元）。</t>
  </si>
  <si>
    <t>1.2018年，十五届省哲社三等奖（1/1）</t>
  </si>
  <si>
    <t>1.指导青年教师高建明入选社科优青。2.指导硕士研究生18人，博士研究生8人，论文博士6人</t>
  </si>
  <si>
    <t>作为学科负责人，2018、2020年学院获省高校示范马克思主义学院</t>
  </si>
  <si>
    <t>1.2020年横向课题1项（到账10万）</t>
  </si>
  <si>
    <t>1.获得国家级纵向科研项目；2.省部级人文社科优秀成果奖三等奖（排名第一）；3.CSSCI源刊上发表论文6篇；出版著作1部（2篇C刊）</t>
  </si>
  <si>
    <t>4938</t>
  </si>
  <si>
    <t>丛占修</t>
  </si>
  <si>
    <t>科研项目：国家社科基金项目，经费6.6万，其中结题后到账1.2万</t>
  </si>
  <si>
    <t>指导硕士研究生6名</t>
  </si>
  <si>
    <t>1.完成国家社科基金1项；2.完成333工程培养期考核目标；3. cssci扩展版发表论文1篇；4 出版专著1部。</t>
  </si>
  <si>
    <t>2019.09-2020.07,南开大学马克思主义学院访学</t>
  </si>
  <si>
    <t>3975</t>
  </si>
  <si>
    <t>丁戎</t>
  </si>
  <si>
    <t>2020年《中国近现代史纲要学习导读》</t>
  </si>
  <si>
    <t>2020年校级课题《中国近现代史纲要》混合式教学的应用研究</t>
  </si>
  <si>
    <t>超额完成教学型六级岗的教学任务。申请校级课题一项。主编完成教辅教材一部。完成了聘期任务</t>
  </si>
  <si>
    <t>0234</t>
  </si>
  <si>
    <t>丁三青</t>
  </si>
  <si>
    <t>通讯3</t>
  </si>
  <si>
    <t>科研项目：1.江苏省哲学社会科学项目1项（5.6万）</t>
  </si>
  <si>
    <t>1.指导硕士研究生14名；指导全日制博士10名；论文博士6名。</t>
  </si>
  <si>
    <t>1.2018年横向项目（15万）</t>
  </si>
  <si>
    <t>符合条件</t>
  </si>
  <si>
    <t>6085</t>
  </si>
  <si>
    <t>丁新改</t>
  </si>
  <si>
    <t>不定等次</t>
  </si>
  <si>
    <t xml:space="preserve"> </t>
  </si>
  <si>
    <t>3371</t>
  </si>
  <si>
    <t>甘永宗</t>
  </si>
  <si>
    <t>1、出版学术专著一部，（相当于2篇C刊）该专著获得光明日报出版社资助金费3万元，并收录光明社科文库。2、参编教学辅导书一部</t>
  </si>
  <si>
    <t>5702</t>
  </si>
  <si>
    <t>高建明</t>
  </si>
  <si>
    <t>科研项目：1.作为负责人获国家社科基金青年项目1项（6万），1/4；2.作为负责人获中央高校基本科研业务经费项目1项（5万）,1/4；3.作为负责人获徐州市社科基金项目1项,1/1；4.作为负责人获校级教改项目1项（0.4万）,1/3。</t>
  </si>
  <si>
    <t>1.2018年指导研究生（郭杰）；2.2019年指导研究生（李扬、刘亚倩）；3.2020年指导研究生（张鑫源）。</t>
  </si>
  <si>
    <t>1.入选2020年江苏省紫金文化人才名单。</t>
  </si>
  <si>
    <t>1.独立作者和第一作者发表CSSCI源刊论文3篇。2.作为指导教师指导硕士研究生4名。3.作为负责人获国家级纵向项目1项，市厅级项目2项，校级教改项目1项，已到账经费11.4万元。4.独立作者出版专著1部、译著1部。</t>
  </si>
  <si>
    <t>5788</t>
  </si>
  <si>
    <t>郭雷庆</t>
  </si>
  <si>
    <t>马克思主义中国化研究</t>
  </si>
  <si>
    <t>科研项目
2018年，作为负责人获得江苏省社会科学基金项目1项（已到账4万），1/5。</t>
  </si>
  <si>
    <t>教学成果奖：
1、2020年江苏省“毛泽东思想和中国特色社会主义理论体系概论”教学展示活动一等奖，2/13。                   2、2019年马克思主义学院微课比赛特等奖，2/11。               3、2018年马克思主义学院讲课比赛一等奖，6/13。</t>
  </si>
  <si>
    <t>1、2019年，指导研究生（李新）。2、2020年指导研究生（梁秋瑞、侯芹、曾丽华）</t>
  </si>
  <si>
    <t>2019年，新增单个合同横向科研项目，累计到账经费10万元。2020年，顺利结项，结项等级为优秀。</t>
  </si>
  <si>
    <t>1.独立作者发表CSSCI源刊论文3篇，一般期刊论文1篇，研究报告1篇，13万字。   
2.作为负责人主持省部级纵向项目1项（已到账4万），横向项目1项（已到账10万），共到账经费14万元。                        3.省级教学成果一等奖（排名第2）。                   4.第一作者出版学术著作1部。                  5.作为指导教师指导硕士研究生4名。</t>
  </si>
  <si>
    <t>4993</t>
  </si>
  <si>
    <t>何丹</t>
  </si>
  <si>
    <t>指导研究生3名</t>
  </si>
  <si>
    <t>1、第一作者发表普通期刊收录论文1篇。2、指导硕士研究生3名。</t>
  </si>
  <si>
    <t>6185</t>
  </si>
  <si>
    <t>侯干干</t>
  </si>
  <si>
    <t>5101</t>
  </si>
  <si>
    <t>胡可涛</t>
  </si>
  <si>
    <t>聘期内，本科教学评价优秀</t>
  </si>
  <si>
    <t>指导研究生8名（邢冠华、韩秀秀、李建源、陈雨婷、吴树利、罗琴、安秋菊、</t>
  </si>
  <si>
    <t>1、完成江苏省社科基金项目结题。2.2020年，当选江苏省儒学学会理事。3、2020年江苏省研究生思政课教学比赛三等奖。</t>
  </si>
  <si>
    <t>1、独立作者在普刊发表2篇文章，在报刊发表一篇文章。2、主持教育部人文社科项目一项（到账经费4万元。）浙江省社会主义学院招标课题一项（到账经费2万元）。3、指导研究生8名，一名校级优秀论文。</t>
  </si>
  <si>
    <t>2020-2021年在美国诺特丹大学访学。</t>
  </si>
  <si>
    <t>5566</t>
  </si>
  <si>
    <t>纪佳妮</t>
  </si>
  <si>
    <t>1、2020马克思主义学院讲课比赛二等奖。2、2020年徐州市教育工委思政课比赛大学组二等奖</t>
  </si>
  <si>
    <t>1、第一作者在普通刊物发表3篇文章。2、徐州市工委思政课比赛大学组二等奖。3.超额完成工作量。</t>
  </si>
  <si>
    <t>2018-2019年美国华伦威尔逊大学访问</t>
  </si>
  <si>
    <t>0573</t>
  </si>
  <si>
    <t>江虹</t>
  </si>
  <si>
    <t>教学效果学生评价年年优秀。</t>
  </si>
  <si>
    <t>作为院妇委会主任，积极做好各项服务工作。</t>
  </si>
  <si>
    <t>参与曹洪军老师主持的教育部项目一项。</t>
  </si>
  <si>
    <t>0612</t>
  </si>
  <si>
    <t>焦金波</t>
  </si>
  <si>
    <t>科研项目：学校基本科研业务费项目“马克思主义思想政治教育基础理论研究”（2020-10639）到账经费2万元。</t>
  </si>
  <si>
    <t>聘期内，教学效果学生评价为3次优秀。</t>
  </si>
  <si>
    <t>这个聘期内，指导马克思主义理论研究生8人，指导MPA研究生15人。</t>
  </si>
  <si>
    <t>作为博士研究生思想政治理论课建设负责人，课程建设向规范化和标准化又迈进了一步。</t>
  </si>
  <si>
    <t>聘期内还做了如下工作：1.作为校学术委员会委员，工作尽职尽责；2.作为院教授委员会主任，尽职尽责；3.作为院务委员会委员，尽职尽责；4.作为博士政治理论课建设负责人，尽职尽责。</t>
  </si>
  <si>
    <t>符合以下岗位职责条件：1.每个自然年的教学工作量都超额完成；2.以第一作者发表CSSCI收录论文1篇。</t>
  </si>
  <si>
    <t>5550</t>
  </si>
  <si>
    <t>靳志朋</t>
  </si>
  <si>
    <t>科研项目：
1.2018年，作为负责人获得国家社科后期资助项目（到账经费10万），1/3。
2.2019年，作为负责人获得中央高校基本科研业务费项目（到账经费10万），1/2。</t>
  </si>
  <si>
    <t>2019年，获学院讲课比赛一等奖。</t>
  </si>
  <si>
    <t>符合以下岗位职责条件：作为负责人获得国家级纵向科研项目。</t>
  </si>
  <si>
    <t>2018年9月-10月在台北“中研院”台湾史研究所访学</t>
  </si>
  <si>
    <t>4598</t>
  </si>
  <si>
    <t>李金齐</t>
  </si>
  <si>
    <t>科研项目：主持教育部人文社会科学项目，2018年到账3万元</t>
  </si>
  <si>
    <t>2018年-2020年，指导研究生30人（公共管理28人，马克思主义2人）被学校聘为学生成长导师和卓越学院导师。</t>
  </si>
  <si>
    <t>积极参加学科建设，三年帮助学院相关教师推荐刊发论文十篇，协助主办学术会议6次。</t>
  </si>
  <si>
    <t>1.主编的中国矿业大学学报社会科学版被评为CSSCI扩展版来源刊；被RCCSE评为中国核心学术期刊；2.主持的“马克思主义与当代”栏目被评为华东地区期刊优秀栏目；全国高校期刊优秀栏目；获得江苏省期刊明珠奖</t>
  </si>
  <si>
    <r>
      <rPr>
        <sz val="16"/>
        <rFont val="宋体"/>
        <charset val="134"/>
        <scheme val="minor"/>
      </rPr>
      <t>认真完成岗位职责，教学上承担了博士、硕士和本科生的6门课的教学任务，特别是新疆班和留学生两个特殊群体的教学任务；主持教育部项目和省委宣传部项目各一项；发表论文三篇（两篇C刊，一篇中国社会科学报，其中一篇中国社会科学报可抵CSSCI来源期刊1篇</t>
    </r>
    <r>
      <rPr>
        <sz val="16"/>
        <rFont val="宋体"/>
        <charset val="134"/>
        <scheme val="minor"/>
      </rPr>
      <t>），指导硕士研究生30名，为学科建设贡献力量，帮助刊发学术论文和协办学术会议。</t>
    </r>
  </si>
  <si>
    <t>2019年当选为江苏省哲学学会常务理事；中国马哲史学会马恩分会常务理事；2020年当选中国辩证唯物主义学会常务理事</t>
  </si>
  <si>
    <t>0761</t>
  </si>
  <si>
    <t>李绍伟1</t>
  </si>
  <si>
    <t>教学质量工程：2020年，作为负责人获得中国矿业大学教改一般项目，1/4。
科研项目：主持江苏省教育厅社科项目指导性计划项目1项，1/4</t>
  </si>
  <si>
    <t>2018-2020，指导研究生（王芳）</t>
  </si>
  <si>
    <t>符合以下岗位职责条件：主持校级教学研究项目1项。</t>
  </si>
  <si>
    <t>2018年9月-2019年7月在中国人民大学马克思主义学院进行高访。</t>
  </si>
  <si>
    <t>3946</t>
  </si>
  <si>
    <t>梁庆婷</t>
  </si>
  <si>
    <t>主持江苏省社科应用研究精品工程高校思想政治教育专项课题“互联网+”时代思想政治教育话语创新研究，结题。</t>
  </si>
  <si>
    <t>1.2020年江苏省高校“思想道德修养与法律基础”教学展示活动特等奖；2.2019-2020年度校教书育人先进个人</t>
  </si>
  <si>
    <t>2018-2020指导研究生5名（包娜；于欢；方靖；王晶晶；李孟玉）</t>
  </si>
  <si>
    <t>1.2018-2020作为学院工会主席，做了公共服务工作；2.作为学院院务委员会委员，承担相应工作3.2018-2019年度校工会活动先进个人</t>
  </si>
  <si>
    <t>符合以下岗位条件职责：1.第一作者在CSSCI源刊上发表论文1篇；2.第一作者在CSSCI扩展版源刊上发表论文1篇；3.发表教学论文2篇；4.获得省级教学竞赛特等奖；5.校级教学成果特等奖（ 5/5）；5.2019-2020年度百佳本科教学教师</t>
  </si>
  <si>
    <t>3370</t>
  </si>
  <si>
    <t>刘开淼</t>
  </si>
  <si>
    <t xml:space="preserve"> 教学质量工程
1、2018年，作为负责人获得教育部高教司产学研联合教改项目1项，1/5（3万）
2、2018年，作为负责人获得江苏省研究生教改项目1项，1/5（1万）
3、2018年，作为负责人主持校教改1项，1/5  （0.5万）                                                                                4、做为负责人主持徐州市思政专项项目1项</t>
  </si>
  <si>
    <t>教学成果获奖：1.2018年获校第二十一届教学比赛二等奖;2.2020年院第三届教学比赛暨思政课“战疫小课堂”专项微课教学比赛一等奖；3.2018年获院课堂教学竞赛一等奖</t>
  </si>
  <si>
    <t>1.2018-2020作为学院工会委员，做了公共服务工作；2.2019年校妇女活动积极分子</t>
  </si>
  <si>
    <t>符合以下岗位职责条件：1.主持省研究生教改项目1项；     2.主持教育部高教司的产学研联合教改项目1项；  3.主持校教改项目1项；</t>
  </si>
  <si>
    <t>5069</t>
  </si>
  <si>
    <t>刘薇</t>
  </si>
  <si>
    <t>科研项目：1.2019年，作为负责人获得国家社科基金思政课专项项目1项（19万），1/5；2.2019年，作为负责人获得校社科基金和重大培育项目1项（5万）1/5；3.2020年，作为负责人获得江苏省社科联精品研究项目思想政治教育专项立项1项；4.2020年，作为负责人获得江苏省高校大学素质教育与数字化课程建设项目立项1项；5.2020年，作为负责人获得校教学培养方案专项项目立项1项（2万）；6.2018年，作为负责人获得校教育教学改革与建设课题一般项目1项（1万）；7.2018年，作为负责人获得徐州市社科基金项目1项；</t>
  </si>
  <si>
    <t>教学成果获奖：1.2018年，获江苏省高校微课教学比赛三等奖；2.2018年，作为第一完成人获得校级教学成果一等奖，1/6；3，2019年，江苏省党员微视频大赛三等奖；4.2018年，校微课教学比赛二等奖；5.2018年，校百佳教师；6.2019年，校百佳教师；7.2020年，校百佳教师</t>
  </si>
  <si>
    <t>1.主持国家社科基金高校思政课专项项目1项，省级科研项目1项，省级教学改革项目1项，校级教学改革项目1项；
2.第一作者发表教学研究论文3篇，其中教育类核心期刊1篇；
3.获省级教学奖励1项，作为第一完成人获校级教学成果特等奖1项。</t>
  </si>
  <si>
    <t>4730</t>
  </si>
  <si>
    <t>罗肖泉</t>
  </si>
  <si>
    <t>负责人获得学校研究生教改项目1项</t>
  </si>
  <si>
    <t>获得江苏省研究生教育教学成果优秀奖4/6</t>
  </si>
  <si>
    <t>1、2018，2019，2020分别指导硕士研究生1名。2、2018年指导青年教师1名，2019年指导青年教师2名。</t>
  </si>
  <si>
    <t>1、作为教授委员会委员和院务委员会委员，完成相关职责任务。2、作为课程负责人完成相关职责任务。3、2018、2019年作为学院教学督导完成相关职责任务。</t>
  </si>
  <si>
    <t>1、每一年都超额完成岗位职责规定的教学工作量。2、第一作者发表CSSCI论文1篇，普通期刊论文一篇。3、作为负责人获得学校研究生教改课题一项，到账经费2万元。4、获得江苏省研究生教育教学成果优秀奖4/6。5、指导硕士研究生3名，指导青年教师3名。</t>
  </si>
  <si>
    <t>5147</t>
  </si>
  <si>
    <t>吕婷婷</t>
  </si>
  <si>
    <t>思想政治教育</t>
  </si>
  <si>
    <t>1.2018年新增横向项目（0.3万元）</t>
  </si>
  <si>
    <t>1.第一作者在CSSCI源刊上发表论文1篇；2.第一作者在CSSCI扩展版源刊上发表论文1篇；</t>
  </si>
  <si>
    <t>2020年9月入职</t>
  </si>
  <si>
    <t>1074</t>
  </si>
  <si>
    <t>南普照</t>
  </si>
  <si>
    <t>义务帮助学生做心理辅导及生涯规划30人次以上</t>
  </si>
  <si>
    <t>超额完成教学工作量。</t>
  </si>
  <si>
    <t>4508</t>
  </si>
  <si>
    <t>聂继永</t>
  </si>
  <si>
    <t>作为参与人，完成校“当代世界经济与政治”课程思政教学改革示范项目。</t>
  </si>
  <si>
    <t>5261</t>
  </si>
  <si>
    <t>亓光</t>
  </si>
  <si>
    <t>教学质量工程：1.省研究生教改项目1项（1万）2.校国家一流课程建设培育项目（2万）；3.校本科教改项目1项（0.6万）
科研项目：1.18、19、20省社科基金项目3项（17.1万）；2.其他厅局级课题2项（34.9万）；</t>
  </si>
  <si>
    <t>科研获奖：1.2018年第十五届省哲社优秀成果三等奖（1/1）；2.2020年第十六届省哲社优秀成果二等奖（1/1）3.省统战理论政策成果一等奖（1/3）</t>
  </si>
  <si>
    <t>1.2020年指导省优秀硕士论文1篇。2.指导硕士研究生12人，博士研究生4人，论文博士4名。</t>
  </si>
  <si>
    <t>1.作为主要负责人之一完成学科合格评估、博士点申报、第五轮学科评估</t>
  </si>
  <si>
    <t>1.省领航扬帆（2018）2.省社科优青（2019）3.校青年五四奖章</t>
  </si>
  <si>
    <t>1.作为负责人获得省部级人文社科项目2项（单项金额超5万）2.省部级人文社科优秀成果奖2项（二等奖排名第一，三等奖排名第一）3.CSSCI发表论文9篇（另有专著一部，可换算2篇C刊）4.作为导师指导学生获得江苏省优秀硕士学位论文</t>
  </si>
  <si>
    <t>5070</t>
  </si>
  <si>
    <t>汤城</t>
  </si>
  <si>
    <t>国家社科基金项目1项（7.8601万）</t>
  </si>
  <si>
    <t>指导硕士研究生7人（边钰，章飞，李培隽，史旭辉，董晓丽，王一栋，段玉凤）</t>
  </si>
  <si>
    <t>1.主持国家社科项目1项；2.主编教学辅导用书《中国近现代史纲要教学案例》；3.指导硕士研究生7人。</t>
  </si>
  <si>
    <t>2018年9月-2019年7月在中国人民大学马克思主义学院进行高访。2020年11月8日至21日，在国家教育行政学院进行全国高校思政教师培训，完成培训任务，获得结业证书。</t>
  </si>
  <si>
    <t>4060</t>
  </si>
  <si>
    <t>汤海艳</t>
  </si>
  <si>
    <t>国家社科基金项目，经费6万，2/5</t>
  </si>
  <si>
    <t>作为主要参与人完成国家社科基金1项，2/5。</t>
  </si>
  <si>
    <t>5187</t>
  </si>
  <si>
    <t>万妮娜</t>
  </si>
  <si>
    <t>1.获2018年江苏省微课教学比赛三等奖。2.获2018年中国矿业大学微课教学比赛二等奖。3.获2018年中国矿业大学教学成果特等奖（5/5）。</t>
  </si>
  <si>
    <t>1.2018年获得马克思主义学院课堂教学竞赛特等奖。2.2019年获中国矿业大学课堂教学竞赛优秀奖。3.2020年获马克思主义学院微课教学竞赛二等奖。4.2018年获中国矿业大学百佳本科教学教师奖。</t>
  </si>
  <si>
    <t>1.获得省级教学成果奖三等奖一项（排名第1）。2.获得校级教学成果奖二等奖一项（排名第1）。3.获得校级教学成果奖特等奖一项（排名第5）。</t>
  </si>
  <si>
    <t>5978</t>
  </si>
  <si>
    <t>汪光晔</t>
  </si>
  <si>
    <t>1.2020年校基本科研业务费（2万）</t>
  </si>
  <si>
    <t>1.2020年，入选江苏省双创博士。</t>
  </si>
  <si>
    <t>1.第1作者发表普刊1篇</t>
  </si>
  <si>
    <t>4920</t>
  </si>
  <si>
    <t>王棋</t>
  </si>
  <si>
    <t>第一作者发表普刊文章5篇，完成省教育厅项目1项</t>
  </si>
  <si>
    <t>5456</t>
  </si>
  <si>
    <t>王慎</t>
  </si>
  <si>
    <t>科研项目：2019年教育部课题结项后入账2.4万</t>
  </si>
  <si>
    <t>专著《1949：中国共产党怎样赢取民心》获第三十四届华东地区优秀哲学社会学科学图书二等奖</t>
  </si>
  <si>
    <t>协助《中国矿业大学学报（社会科学版）》入选cssci扩展目录</t>
  </si>
  <si>
    <t>符合以下岗位职责条件：主编教辅材料《中国近现代史纲要学习导读》（2/2）</t>
  </si>
  <si>
    <t>5137</t>
  </si>
  <si>
    <t>王秀芝</t>
  </si>
  <si>
    <t>马克思主义中国化</t>
  </si>
  <si>
    <t>2020年，中国矿业大学教育教学改革项目在线开放课程“论文写作与科学检索”验收优秀</t>
  </si>
  <si>
    <t>发表论文4篇，其中教学核心论文1篇。学校教育教学改革项目1项验收优秀</t>
  </si>
  <si>
    <t>2020年9月转入马克思主义学院，之前在校期刊中心工作。</t>
  </si>
  <si>
    <t>5841</t>
  </si>
  <si>
    <t>徐凤月</t>
  </si>
  <si>
    <t>科研项目：教育部人文社科基金规划青年项目1项（到账经费2.5万）</t>
  </si>
  <si>
    <t>1.2020年，获江苏省统战理论政策研究创新成果一等奖（2/3）；2.江苏省哲学社会科学界第十四届学术大会优秀论文二等奖。</t>
  </si>
  <si>
    <t>1.2019年，获大连理工大学“优秀博士论文”荣 誉称号</t>
  </si>
  <si>
    <t>1.作为负责人，2019年获批教育部人文社科基金规划青年项目一项（到账经费2.5万）；2.第一作者发表cssci论文和普通期刊论文各一篇。3.2020年获得省级统战研究一等奖（排名第2）和省哲学社会科学界学术大会优秀论文二等奖。</t>
  </si>
  <si>
    <t>1763</t>
  </si>
  <si>
    <t>薛绍斌</t>
  </si>
  <si>
    <t>作为负责人，主持完成校“当代世界经济与政治”课程思政教学改革示范项目。</t>
  </si>
  <si>
    <t>4455</t>
  </si>
  <si>
    <t>阎国华</t>
  </si>
  <si>
    <t xml:space="preserve">教学质量工程  
1、2018年，作为负责人获得江苏省研究生教改项目1项，1/5  
2、2018年，作为负责人获得江苏省在线开放课程建设项目1项，1/6  
3、2018年，作为负责人获得江苏省教改项目1项，1/6  
4、2020年，作为负责人获得校级教改重点项目1项，1/6 
5、2020年，作为负责人获得校国家一流课程培育项目1项（2万），1/5  
科研项目  
1、2020年，作为负责人获得国家社科基金项目1项（20万），1/5
2、2018年，作为负责人获得江苏省高校哲学社会科学重点项目1项（8万），1/6 </t>
  </si>
  <si>
    <t>教学成果奖
1、2019年，首届全国高校思政课教学展示特等奖,1/1
2、2020年，江苏省研究生教育教学成果优秀奖，1/6
3、2020年，第四届全国优秀网络教育作品优秀奖，1/1
4、2020年，全国煤炭系统优秀教学成果一等奖，4/7
5、2020年，中国矿业大学优秀教学成果特等奖，3/6</t>
  </si>
  <si>
    <t xml:space="preserve">1、2018-2020年，作为指导教师指导博士研究生9名
2、2018-2020年，作为指导教师指导硕士研究生13名
3、2019-2020年，作为指导教师指导访问学者1名
4、2020年，作为指导教师指导青年教师1名
5、2018年，作为指导教师（排名第3）指导学生获得全国大学生思政课微电影三等奖（《大梦牵小梦，陆雨）
</t>
  </si>
  <si>
    <t>1.在学科申报和学科评估评估中，均担任思想政治教育二级学科学术骨干</t>
  </si>
  <si>
    <t xml:space="preserve"> 
1、主持企业委托横向项目2项</t>
  </si>
  <si>
    <t>1、2019年，获得首届全国高校思政课教学展示特等奖,1/1 
2、2020年，获得江苏省研究生教育教学成果优秀奖，1/6 
3、2020年，第四届全国优秀网络教育作品优秀奖，1/1 
4、2018-2020，第一作者发表CSSCI源刊上发表论文 6 篇 
5、2020年，作为负责人获得国家社科基金1项</t>
  </si>
  <si>
    <t>5777</t>
  </si>
  <si>
    <t>杨萌</t>
  </si>
  <si>
    <t>科研项目：1.作为负责人，2020年获批中央高校基本科研业务经费项目一项，到账经费2万，1/5；  教学质量工程：1.作为负责人，2020年获批校教改一般项目一项，到账经费0.5万，1/3。</t>
  </si>
  <si>
    <t>1.2019年，获学院讲课比赛一等奖；2.2018年获学院讲课比赛二等奖。</t>
  </si>
  <si>
    <t>1.作为负责人，2020年获批中央高校基本科研业务经费项目一项；2.作为负责人，2020年获批校教改项目一项；3.第一作者发表cssci论文一篇，参编教辅图书一部；4.2020年通过学校“3+3”中期考核。</t>
  </si>
  <si>
    <t>5682</t>
  </si>
  <si>
    <t>张灿</t>
  </si>
  <si>
    <t>1.作为负责人主持教育部人文社科基金一项（6万）1/5；2.作为负责人获得2018年中国矿业大学校级教改项目一项（0.4万元）1/4</t>
  </si>
  <si>
    <t>1.获得2020年江苏省高校“马克思主义基本原理概论”教学展示活动二等奖；2.获得2018年中国矿业大学马克思主义学院教学竞赛一等奖。3.获得2018年辽宁省哲学社会科学奖三等奖。</t>
  </si>
  <si>
    <t>1.指导硕士研究生王春桃“马克思的机器思想及其当代价值”获得2019年江苏省研究生哲学学术创新论坛二等奖。2018-2020共计指导研究生5名，分别为2018级王春桃；2019级郭海静，王婉婉；2020级徐煜，江志凌。</t>
  </si>
  <si>
    <t>2019年，第十批优秀青年骨干教师考核优秀（资助经费2万元）</t>
  </si>
  <si>
    <t>1.主持教育部人文社科基金项目一项（进账经费6万元）；2.主持校级教改项目一项（进账经费0.4万元）。3.独立作者发表4篇CSSCI核心期刊，1篇中国社会科学报论文；4.独立作者出版学术专著1部；5.获得省级哲学社会科学奖三等奖（排名第2）；6.获得省级教学比赛二等奖；7.指导硕士研究生共计5名；8.第一作者发表教学研究论文一篇。</t>
  </si>
  <si>
    <t>4296</t>
  </si>
  <si>
    <t>张建英</t>
  </si>
  <si>
    <t>课堂教学效果学生评价年年优秀。</t>
  </si>
  <si>
    <t>作为主持人之一，负责学院教改项目2项。</t>
  </si>
  <si>
    <t>1.作为教研室主任，做好“思修”课课程相关建设工作。教研室成员获省部级以上教学奖多项，成为众星闪耀的教研室。 2.作为院党委委员、院务委员会委员、院妇委会副主任，做了公共服务工作。3.2020春疫情期间完成教务部安排的督导工作。</t>
  </si>
  <si>
    <t>作为学院教改项目主要负责人，组织“思修”课在线课程建设，完成相关视频摄录。</t>
  </si>
  <si>
    <t>5267</t>
  </si>
  <si>
    <t>张世亮</t>
  </si>
  <si>
    <t>作为负责人，主持教育部人文社会科学研究青年项目一项（8万元）1/3，到账经费7万元。</t>
  </si>
  <si>
    <t>1.获得中国矿业大学马克思主义学院2018年度课堂教学竞赛一等奖。  2.本科教学效果综合评价等级三年均为“优秀”。</t>
  </si>
  <si>
    <t>1.本人积极参与且完成了教研室分配的《思想道德修养与法律基础》课程试题库编写工作；             2.本人参与并且完成了教研室的硕士生开题、预答辩、答辩等工作。</t>
  </si>
  <si>
    <t>1.2019年，被增选为中华孔子学会董仲舒研究委员会理事。           
2.2019年，学校第十批优秀青年骨干教师（资助经费2万元）考核合格。
3.江苏省高校哲学社会科学研究基金指导项目和徐州市社会科学基金项目结题。
4.作为马克思主义学院教工第二党支部青年委员，完成了相关工作；作为院务委员会成员，参与并完成了相关的服务工作。</t>
  </si>
  <si>
    <t>1.主持教育部人文社会科学研究青年项目一项（到账经费7万元）；          2.独立作者发表1篇CSSCI核心期刊论文；2篇普通期刊论文；               3.独立作者出版学术专著1部；                     4.每年都超额完成岗位职责规定的教学工作量。</t>
  </si>
  <si>
    <t>5847</t>
  </si>
  <si>
    <t>张淑娟1</t>
  </si>
  <si>
    <t>1.2019年，作为负责人获得其他厅局社科项目1项（2.4万）；国家民委民族问题研究项目1项（3万）</t>
  </si>
  <si>
    <t>指导硕士研究生1名</t>
  </si>
  <si>
    <t>3906</t>
  </si>
  <si>
    <t>张学涛</t>
  </si>
  <si>
    <t>1、2019年，作为参与人参与校“动力中国·课程思政”教学研究示范项目1项，2/4。
2、2020年，作为参与人参加校本科教学培养方案专项项目一项，8/8。</t>
  </si>
  <si>
    <t>坚定做好后援工作，全力支持爱人（计算机学院教师）指导本校大学生竞赛获得国家级奖项多次。</t>
  </si>
  <si>
    <t>参与授课课程《中国近现代史纲要》教学培养方案专项项目；参与本校课程思政教学研究一项</t>
  </si>
  <si>
    <t>超额完成岗位职责教学工作量；参与教研室相关教学培养方案等研究；参与校一项课程思政教学研究；协助培养本校大学生参与国家级竞赛等。</t>
  </si>
  <si>
    <t>6116</t>
  </si>
  <si>
    <t>张译木</t>
  </si>
  <si>
    <t>2020年8月入职</t>
  </si>
  <si>
    <t>5850</t>
  </si>
  <si>
    <t>赵斌2</t>
  </si>
  <si>
    <t>科研项目：1.作为负责人，2020年获批江苏省教育厅思政专项一项；2.作为负责人，获得2020年中国矿业大学校级教改项目一项（1万元）</t>
  </si>
  <si>
    <t>1.教学效果学生评价为1次优秀。2.获得中国矿业大学马克思主义学院2019年度课堂教学竞赛一等奖。3.2020年获马克思主义学院微课教学竞赛二等奖。</t>
  </si>
  <si>
    <t>1.作为负责人，2020年获批江苏省教育厅思政专项一项；2.主编教辅图书一部，参编教材一部。3.2020年获得江苏省微课大赛一等奖（排名第二）4.2020年获批校级教改项目一项。</t>
  </si>
  <si>
    <t>4507</t>
  </si>
  <si>
    <t>赵入坤</t>
  </si>
  <si>
    <t>指导3名硕士研究生（胡阳、寇莎、刘娜）</t>
  </si>
  <si>
    <t>马克思主义一级学科评审中中国近现代史纲要学科支撑材料论文代表作负责人。</t>
  </si>
  <si>
    <t>5501</t>
  </si>
  <si>
    <t>郑凯文</t>
  </si>
  <si>
    <t>2019年教育部项目结题后，到账科研经费尾款2.4万</t>
  </si>
  <si>
    <t>发表CSSCI1篇；专著1部（可折算2篇C刊）；作为负责人完成教育部人文社科项目1项并结题。</t>
  </si>
  <si>
    <t>5848</t>
  </si>
  <si>
    <t>郑萌萌</t>
  </si>
  <si>
    <t>5.83</t>
  </si>
  <si>
    <t>1、作为负责人主持20年校基本科研业务项目1项（5万）</t>
  </si>
  <si>
    <t>1.2019年获全国高校思政课教学展示一等奖，1/1；2.2018年获江苏省高校“基础”课教学展示特等奖，1/1；
3.2020年获江苏省高校微课教学比赛二等奖，1/2；4.获2019、2020年度“百佳教师”，1/1；
5.获评校级教书育人先进个人，1/1；
6.2020年获全国煤炭行业教学成果奖一等奖，3/6；
7.2019年专著获哲社二等奖，1/1；
8、2020年获校优秀教学成果奖特等奖，2/6；
9.2020年获江苏省研究生教育改革成果奖，5/6；
10.作为负责人主持校教改项目1项（19、20各到账0.5万）</t>
  </si>
  <si>
    <t>指导研究生1名</t>
  </si>
  <si>
    <t>作为完成人之一，参与示范马院建设；作为主要完成人，参与“基础”课微课建设</t>
  </si>
  <si>
    <t>1、2019年获全国高校思政课教学展示一等奖，1/1；2、2018年获江苏省高校“基础”课教学展示特等奖，1/1；3、2020年获江苏省高校微课教学比赛二等奖，1/2；4、获2019、2020年度“百佳教师”，1/1；4、入选江苏省“领航•扬帆”计划2020年度培养对象；5、主持校教改项目1项。</t>
  </si>
  <si>
    <t>1、2019年获全国高校思政课教学展示一等奖；
2、2018年获江苏省高校“基础”课教学展示特等奖；
3、2020年获江苏省高校微课教学比赛二等奖；
4、两次获“百佳教师”；
5、主持校级教学研究项目一项；
6、主编教辅材料2部，排名前2</t>
  </si>
  <si>
    <t>5976</t>
  </si>
  <si>
    <t>周银珍</t>
  </si>
  <si>
    <t>马克思主义基本原理</t>
  </si>
  <si>
    <t>2020年教育厅重大基金项目（4万），2020年江苏省社科基金后期资助项目</t>
  </si>
  <si>
    <t>主持教育厅重大基金项目1项，主持江苏省社科基金项目1项，2篇cssci，1篇中文核心</t>
  </si>
  <si>
    <t>注：1、工号、姓名、聘岗单位、岗位类别、岗位系列、岗位等级、聘岗学科、聘期聘任开始时间，参照人力资源部的反馈信息，如有问题及时与工作人员联系。
    2、表格字段不可增减，如无统计的相关业绩成果可不填报，未纳入统计的其他业绩成果或情况，可在其他业绩和备注栏填写。
    3、请严格内容示例统计。
    4、业绩成果要求的项目、论文、论著、教材、专利、获奖等须以“中国矿业大学”为第一单位取得，并与所聘岗位相关。</t>
  </si>
</sst>
</file>

<file path=xl/styles.xml><?xml version="1.0" encoding="utf-8"?>
<styleSheet xmlns="http://schemas.openxmlformats.org/spreadsheetml/2006/main">
  <numFmts count="5">
    <numFmt numFmtId="176" formatCode="0_ "/>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1">
    <font>
      <sz val="11"/>
      <color theme="1"/>
      <name val="宋体"/>
      <charset val="134"/>
      <scheme val="minor"/>
    </font>
    <font>
      <sz val="28"/>
      <color theme="1"/>
      <name val="宋体"/>
      <charset val="134"/>
      <scheme val="minor"/>
    </font>
    <font>
      <sz val="16"/>
      <color theme="1"/>
      <name val="宋体"/>
      <charset val="134"/>
      <scheme val="minor"/>
    </font>
    <font>
      <sz val="16"/>
      <name val="宋体"/>
      <charset val="134"/>
      <scheme val="minor"/>
    </font>
    <font>
      <sz val="18"/>
      <color theme="1"/>
      <name val="宋体"/>
      <charset val="134"/>
      <scheme val="minor"/>
    </font>
    <font>
      <b/>
      <u/>
      <sz val="28"/>
      <color rgb="FF000000"/>
      <name val="宋体"/>
      <charset val="134"/>
      <scheme val="minor"/>
    </font>
    <font>
      <sz val="16"/>
      <color rgb="FF000000"/>
      <name val="宋体"/>
      <charset val="134"/>
      <scheme val="minor"/>
    </font>
    <font>
      <sz val="16"/>
      <name val="宋体"/>
      <charset val="134"/>
    </font>
    <font>
      <sz val="14"/>
      <name val="宋体"/>
      <charset val="134"/>
      <scheme val="minor"/>
    </font>
    <font>
      <b/>
      <sz val="16"/>
      <name val="宋体"/>
      <charset val="134"/>
    </font>
    <font>
      <sz val="15"/>
      <name val="宋体"/>
      <charset val="134"/>
      <scheme val="minor"/>
    </font>
    <font>
      <b/>
      <sz val="11"/>
      <color rgb="FFFFFFFF"/>
      <name val="宋体"/>
      <charset val="0"/>
      <scheme val="minor"/>
    </font>
    <font>
      <sz val="11"/>
      <color rgb="FF3F3F76"/>
      <name val="宋体"/>
      <charset val="0"/>
      <scheme val="minor"/>
    </font>
    <font>
      <sz val="11"/>
      <color theme="0"/>
      <name val="宋体"/>
      <charset val="0"/>
      <scheme val="minor"/>
    </font>
    <font>
      <sz val="11"/>
      <color rgb="FF006100"/>
      <name val="宋体"/>
      <charset val="0"/>
      <scheme val="minor"/>
    </font>
    <font>
      <sz val="11"/>
      <color theme="1"/>
      <name val="宋体"/>
      <charset val="0"/>
      <scheme val="minor"/>
    </font>
    <font>
      <i/>
      <sz val="11"/>
      <color rgb="FF7F7F7F"/>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sz val="11"/>
      <color rgb="FF9C6500"/>
      <name val="宋体"/>
      <charset val="0"/>
      <scheme val="minor"/>
    </font>
    <font>
      <b/>
      <sz val="28"/>
      <color rgb="FF000000"/>
      <name val="宋体"/>
      <charset val="134"/>
      <scheme val="minor"/>
    </font>
  </fonts>
  <fills count="36">
    <fill>
      <patternFill patternType="none"/>
    </fill>
    <fill>
      <patternFill patternType="gray125"/>
    </fill>
    <fill>
      <patternFill patternType="solid">
        <fgColor rgb="FFFFFFFF"/>
        <bgColor indexed="64"/>
      </patternFill>
    </fill>
    <fill>
      <patternFill patternType="solid">
        <fgColor rgb="FFC0C0C0"/>
        <bgColor rgb="FF000000"/>
      </patternFill>
    </fill>
    <fill>
      <patternFill patternType="solid">
        <fgColor theme="4" tint="0.799951170384838"/>
        <bgColor indexed="64"/>
      </patternFill>
    </fill>
    <fill>
      <patternFill patternType="solid">
        <fgColor rgb="FFA5A5A5"/>
        <bgColor indexed="64"/>
      </patternFill>
    </fill>
    <fill>
      <patternFill patternType="solid">
        <fgColor rgb="FFFFCC99"/>
        <bgColor indexed="64"/>
      </patternFill>
    </fill>
    <fill>
      <patternFill patternType="solid">
        <fgColor theme="4"/>
        <bgColor indexed="64"/>
      </patternFill>
    </fill>
    <fill>
      <patternFill patternType="solid">
        <fgColor rgb="FFC6EFCE"/>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6" tint="0.599993896298105"/>
        <bgColor indexed="64"/>
      </patternFill>
    </fill>
    <fill>
      <patternFill patternType="solid">
        <fgColor rgb="FFFFC7CE"/>
        <bgColor indexed="64"/>
      </patternFill>
    </fill>
    <fill>
      <patternFill patternType="solid">
        <fgColor theme="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theme="5"/>
        <bgColor indexed="64"/>
      </patternFill>
    </fill>
    <fill>
      <patternFill patternType="solid">
        <fgColor rgb="FFFFEB9C"/>
        <bgColor indexed="64"/>
      </patternFill>
    </fill>
    <fill>
      <patternFill patternType="solid">
        <fgColor theme="9"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10" borderId="0" applyNumberFormat="0" applyBorder="0" applyAlignment="0" applyProtection="0">
      <alignment vertical="center"/>
    </xf>
    <xf numFmtId="0" fontId="12" fillId="6"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2" borderId="0" applyNumberFormat="0" applyBorder="0" applyAlignment="0" applyProtection="0">
      <alignment vertical="center"/>
    </xf>
    <xf numFmtId="0" fontId="17" fillId="13" borderId="0" applyNumberFormat="0" applyBorder="0" applyAlignment="0" applyProtection="0">
      <alignment vertical="center"/>
    </xf>
    <xf numFmtId="43" fontId="0" fillId="0" borderId="0" applyFont="0" applyFill="0" applyBorder="0" applyAlignment="0" applyProtection="0">
      <alignment vertical="center"/>
    </xf>
    <xf numFmtId="0" fontId="13" fillId="17"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0" borderId="4" applyNumberFormat="0" applyFont="0" applyAlignment="0" applyProtection="0">
      <alignment vertical="center"/>
    </xf>
    <xf numFmtId="0" fontId="13" fillId="22"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4" fillId="0" borderId="6" applyNumberFormat="0" applyFill="0" applyAlignment="0" applyProtection="0">
      <alignment vertical="center"/>
    </xf>
    <xf numFmtId="0" fontId="25" fillId="0" borderId="6" applyNumberFormat="0" applyFill="0" applyAlignment="0" applyProtection="0">
      <alignment vertical="center"/>
    </xf>
    <xf numFmtId="0" fontId="13" fillId="24" borderId="0" applyNumberFormat="0" applyBorder="0" applyAlignment="0" applyProtection="0">
      <alignment vertical="center"/>
    </xf>
    <xf numFmtId="0" fontId="21" fillId="0" borderId="8" applyNumberFormat="0" applyFill="0" applyAlignment="0" applyProtection="0">
      <alignment vertical="center"/>
    </xf>
    <xf numFmtId="0" fontId="13" fillId="9" borderId="0" applyNumberFormat="0" applyBorder="0" applyAlignment="0" applyProtection="0">
      <alignment vertical="center"/>
    </xf>
    <xf numFmtId="0" fontId="27" fillId="26" borderId="9" applyNumberFormat="0" applyAlignment="0" applyProtection="0">
      <alignment vertical="center"/>
    </xf>
    <xf numFmtId="0" fontId="28" fillId="26" borderId="3" applyNumberFormat="0" applyAlignment="0" applyProtection="0">
      <alignment vertical="center"/>
    </xf>
    <xf numFmtId="0" fontId="11" fillId="5" borderId="2" applyNumberFormat="0" applyAlignment="0" applyProtection="0">
      <alignment vertical="center"/>
    </xf>
    <xf numFmtId="0" fontId="15" fillId="23" borderId="0" applyNumberFormat="0" applyBorder="0" applyAlignment="0" applyProtection="0">
      <alignment vertical="center"/>
    </xf>
    <xf numFmtId="0" fontId="13" fillId="28" borderId="0" applyNumberFormat="0" applyBorder="0" applyAlignment="0" applyProtection="0">
      <alignment vertical="center"/>
    </xf>
    <xf numFmtId="0" fontId="26" fillId="0" borderId="7" applyNumberFormat="0" applyFill="0" applyAlignment="0" applyProtection="0">
      <alignment vertical="center"/>
    </xf>
    <xf numFmtId="0" fontId="20" fillId="0" borderId="5" applyNumberFormat="0" applyFill="0" applyAlignment="0" applyProtection="0">
      <alignment vertical="center"/>
    </xf>
    <xf numFmtId="0" fontId="14" fillId="8" borderId="0" applyNumberFormat="0" applyBorder="0" applyAlignment="0" applyProtection="0">
      <alignment vertical="center"/>
    </xf>
    <xf numFmtId="0" fontId="29" fillId="29" borderId="0" applyNumberFormat="0" applyBorder="0" applyAlignment="0" applyProtection="0">
      <alignment vertical="center"/>
    </xf>
    <xf numFmtId="0" fontId="15" fillId="33" borderId="0" applyNumberFormat="0" applyBorder="0" applyAlignment="0" applyProtection="0">
      <alignment vertical="center"/>
    </xf>
    <xf numFmtId="0" fontId="13" fillId="7" borderId="0" applyNumberFormat="0" applyBorder="0" applyAlignment="0" applyProtection="0">
      <alignment vertical="center"/>
    </xf>
    <xf numFmtId="0" fontId="15" fillId="25" borderId="0" applyNumberFormat="0" applyBorder="0" applyAlignment="0" applyProtection="0">
      <alignment vertical="center"/>
    </xf>
    <xf numFmtId="0" fontId="15" fillId="32" borderId="0" applyNumberFormat="0" applyBorder="0" applyAlignment="0" applyProtection="0">
      <alignment vertical="center"/>
    </xf>
    <xf numFmtId="0" fontId="15" fillId="16" borderId="0" applyNumberFormat="0" applyBorder="0" applyAlignment="0" applyProtection="0">
      <alignment vertical="center"/>
    </xf>
    <xf numFmtId="0" fontId="15" fillId="19" borderId="0" applyNumberFormat="0" applyBorder="0" applyAlignment="0" applyProtection="0">
      <alignment vertical="center"/>
    </xf>
    <xf numFmtId="0" fontId="13" fillId="31" borderId="0" applyNumberFormat="0" applyBorder="0" applyAlignment="0" applyProtection="0">
      <alignment vertical="center"/>
    </xf>
    <xf numFmtId="0" fontId="13" fillId="18" borderId="0" applyNumberFormat="0" applyBorder="0" applyAlignment="0" applyProtection="0">
      <alignment vertical="center"/>
    </xf>
    <xf numFmtId="0" fontId="15" fillId="21" borderId="0" applyNumberFormat="0" applyBorder="0" applyAlignment="0" applyProtection="0">
      <alignment vertical="center"/>
    </xf>
    <xf numFmtId="0" fontId="15" fillId="15" borderId="0" applyNumberFormat="0" applyBorder="0" applyAlignment="0" applyProtection="0">
      <alignment vertical="center"/>
    </xf>
    <xf numFmtId="0" fontId="13" fillId="11" borderId="0" applyNumberFormat="0" applyBorder="0" applyAlignment="0" applyProtection="0">
      <alignment vertical="center"/>
    </xf>
    <xf numFmtId="0" fontId="15" fillId="34" borderId="0" applyNumberFormat="0" applyBorder="0" applyAlignment="0" applyProtection="0">
      <alignment vertical="center"/>
    </xf>
    <xf numFmtId="0" fontId="13" fillId="35" borderId="0" applyNumberFormat="0" applyBorder="0" applyAlignment="0" applyProtection="0">
      <alignment vertical="center"/>
    </xf>
    <xf numFmtId="0" fontId="13" fillId="14" borderId="0" applyNumberFormat="0" applyBorder="0" applyAlignment="0" applyProtection="0">
      <alignment vertical="center"/>
    </xf>
    <xf numFmtId="0" fontId="15" fillId="27" borderId="0" applyNumberFormat="0" applyBorder="0" applyAlignment="0" applyProtection="0">
      <alignment vertical="center"/>
    </xf>
    <xf numFmtId="0" fontId="13" fillId="30" borderId="0" applyNumberFormat="0" applyBorder="0" applyAlignment="0" applyProtection="0">
      <alignment vertical="center"/>
    </xf>
  </cellStyleXfs>
  <cellXfs count="55">
    <xf numFmtId="0" fontId="0" fillId="0" borderId="0" xfId="0">
      <alignment vertical="center"/>
    </xf>
    <xf numFmtId="0" fontId="1" fillId="0" borderId="0" xfId="0" applyFont="1" applyProtection="1">
      <alignment vertical="center"/>
    </xf>
    <xf numFmtId="0" fontId="2" fillId="0" borderId="0" xfId="0" applyFont="1" applyProtection="1">
      <alignment vertical="center"/>
    </xf>
    <xf numFmtId="0" fontId="3" fillId="0" borderId="0" xfId="0" applyFont="1" applyAlignment="1" applyProtection="1">
      <alignment vertical="center"/>
    </xf>
    <xf numFmtId="0" fontId="3" fillId="0" borderId="0" xfId="0" applyFont="1" applyFill="1" applyAlignment="1" applyProtection="1">
      <alignment vertical="center"/>
    </xf>
    <xf numFmtId="0" fontId="3" fillId="2" borderId="0" xfId="0" applyFont="1" applyFill="1" applyAlignment="1" applyProtection="1">
      <alignment vertical="center"/>
    </xf>
    <xf numFmtId="0" fontId="2" fillId="0" borderId="0" xfId="0" applyFont="1" applyAlignment="1" applyProtection="1">
      <alignment vertical="center"/>
    </xf>
    <xf numFmtId="0" fontId="0" fillId="0" borderId="0" xfId="0" applyProtection="1">
      <alignment vertical="center"/>
    </xf>
    <xf numFmtId="49" fontId="0" fillId="0" borderId="0" xfId="0" applyNumberFormat="1" applyProtection="1">
      <alignment vertical="center"/>
    </xf>
    <xf numFmtId="176" fontId="4" fillId="0" borderId="0" xfId="0" applyNumberFormat="1" applyFont="1" applyProtection="1">
      <alignment vertical="center"/>
    </xf>
    <xf numFmtId="176" fontId="0" fillId="0" borderId="0" xfId="0" applyNumberFormat="1" applyProtection="1">
      <alignment vertical="center"/>
    </xf>
    <xf numFmtId="0" fontId="5" fillId="0" borderId="0" xfId="0" applyNumberFormat="1" applyFont="1" applyAlignment="1" applyProtection="1">
      <alignment horizontal="center" vertical="center" wrapText="1"/>
    </xf>
    <xf numFmtId="0" fontId="6" fillId="3" borderId="1" xfId="0" applyNumberFormat="1" applyFont="1" applyFill="1" applyBorder="1" applyAlignment="1" applyProtection="1">
      <alignment horizontal="center" vertical="center" wrapText="1"/>
    </xf>
    <xf numFmtId="49" fontId="6" fillId="3" borderId="1" xfId="0" applyNumberFormat="1"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49" fontId="7" fillId="0" borderId="1" xfId="0" applyNumberFormat="1" applyFont="1" applyFill="1" applyBorder="1" applyAlignment="1" applyProtection="1">
      <alignment vertical="center" wrapText="1"/>
    </xf>
    <xf numFmtId="0" fontId="3" fillId="0" borderId="1"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center" vertical="center" wrapText="1"/>
    </xf>
    <xf numFmtId="0" fontId="3" fillId="4" borderId="1" xfId="0" applyNumberFormat="1" applyFont="1" applyFill="1" applyBorder="1" applyAlignment="1" applyProtection="1">
      <alignment horizontal="center" vertical="center" wrapText="1"/>
    </xf>
    <xf numFmtId="49" fontId="3" fillId="4" borderId="1" xfId="0" applyNumberFormat="1" applyFont="1" applyFill="1" applyBorder="1" applyAlignment="1" applyProtection="1">
      <alignment horizontal="center" vertical="center"/>
    </xf>
    <xf numFmtId="0" fontId="3" fillId="4" borderId="1" xfId="0" applyNumberFormat="1"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xf>
    <xf numFmtId="0" fontId="7" fillId="4" borderId="1" xfId="0" applyNumberFormat="1" applyFont="1" applyFill="1" applyBorder="1" applyAlignment="1" applyProtection="1">
      <alignment horizontal="center" vertical="center" wrapText="1"/>
    </xf>
    <xf numFmtId="0" fontId="8" fillId="4"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vertical="center" wrapText="1"/>
    </xf>
    <xf numFmtId="0" fontId="3" fillId="4" borderId="1" xfId="0" applyNumberFormat="1" applyFont="1" applyFill="1" applyBorder="1" applyAlignment="1" applyProtection="1">
      <alignment vertical="center" wrapText="1"/>
    </xf>
    <xf numFmtId="0" fontId="6" fillId="0" borderId="0" xfId="0" applyNumberFormat="1" applyFont="1" applyAlignment="1" applyProtection="1">
      <alignment horizontal="left" vertical="center" wrapText="1"/>
    </xf>
    <xf numFmtId="0" fontId="6" fillId="0" borderId="0" xfId="0" applyNumberFormat="1" applyFont="1" applyAlignment="1" applyProtection="1">
      <alignment horizontal="left" vertical="top" wrapText="1"/>
    </xf>
    <xf numFmtId="176" fontId="5" fillId="0" borderId="0" xfId="0" applyNumberFormat="1" applyFont="1" applyAlignment="1" applyProtection="1">
      <alignment horizontal="center" vertical="center" wrapText="1"/>
    </xf>
    <xf numFmtId="176" fontId="6" fillId="3" borderId="1" xfId="0" applyNumberFormat="1" applyFont="1" applyFill="1" applyBorder="1" applyAlignment="1" applyProtection="1">
      <alignment horizontal="center" vertical="center" wrapText="1"/>
    </xf>
    <xf numFmtId="14" fontId="7" fillId="0" borderId="1" xfId="0" applyNumberFormat="1" applyFont="1" applyFill="1" applyBorder="1" applyAlignment="1" applyProtection="1">
      <alignment horizontal="center" vertical="center" wrapText="1"/>
    </xf>
    <xf numFmtId="176" fontId="7" fillId="0" borderId="1" xfId="0" applyNumberFormat="1" applyFont="1" applyFill="1" applyBorder="1" applyAlignment="1" applyProtection="1">
      <alignment horizontal="right" vertical="center" wrapText="1"/>
    </xf>
    <xf numFmtId="14" fontId="3" fillId="4" borderId="1" xfId="0" applyNumberFormat="1" applyFont="1" applyFill="1" applyBorder="1" applyAlignment="1" applyProtection="1">
      <alignment horizontal="center" vertical="center"/>
    </xf>
    <xf numFmtId="176" fontId="3" fillId="4" borderId="1" xfId="0" applyNumberFormat="1" applyFont="1" applyFill="1" applyBorder="1" applyAlignment="1" applyProtection="1">
      <alignment horizontal="right" vertical="center" wrapText="1"/>
    </xf>
    <xf numFmtId="14" fontId="3" fillId="0" borderId="1" xfId="0" applyNumberFormat="1" applyFont="1" applyFill="1" applyBorder="1" applyAlignment="1" applyProtection="1">
      <alignment horizontal="center" vertical="center"/>
    </xf>
    <xf numFmtId="176" fontId="3" fillId="0" borderId="1" xfId="0" applyNumberFormat="1" applyFont="1" applyFill="1" applyBorder="1" applyAlignment="1" applyProtection="1">
      <alignment horizontal="right" vertical="center" wrapText="1"/>
    </xf>
    <xf numFmtId="14" fontId="3" fillId="4" borderId="1" xfId="0" applyNumberFormat="1" applyFont="1" applyFill="1" applyBorder="1" applyAlignment="1" applyProtection="1">
      <alignment horizontal="center" vertical="center" wrapText="1"/>
    </xf>
    <xf numFmtId="176" fontId="6" fillId="0" borderId="0" xfId="0" applyNumberFormat="1" applyFont="1" applyAlignment="1" applyProtection="1">
      <alignment horizontal="left" vertical="center" wrapText="1"/>
    </xf>
    <xf numFmtId="176" fontId="6" fillId="0" borderId="0" xfId="0" applyNumberFormat="1" applyFont="1" applyAlignment="1" applyProtection="1">
      <alignment horizontal="left" vertical="top" wrapText="1"/>
    </xf>
    <xf numFmtId="176" fontId="3" fillId="4" borderId="1" xfId="0" applyNumberFormat="1" applyFont="1" applyFill="1" applyBorder="1" applyAlignment="1" applyProtection="1">
      <alignment horizontal="right" vertical="center"/>
    </xf>
    <xf numFmtId="176" fontId="3" fillId="0" borderId="1" xfId="0" applyNumberFormat="1" applyFont="1" applyFill="1" applyBorder="1" applyAlignment="1" applyProtection="1">
      <alignment horizontal="right" vertical="center"/>
    </xf>
    <xf numFmtId="0" fontId="7" fillId="0" borderId="1" xfId="0" applyFont="1" applyFill="1" applyBorder="1" applyAlignment="1" applyProtection="1">
      <alignment horizontal="right" vertical="center" wrapText="1"/>
    </xf>
    <xf numFmtId="176" fontId="7" fillId="4" borderId="1" xfId="0" applyNumberFormat="1" applyFont="1" applyFill="1" applyBorder="1" applyAlignment="1" applyProtection="1">
      <alignment horizontal="right" vertical="center" wrapText="1"/>
    </xf>
    <xf numFmtId="0" fontId="3" fillId="4" borderId="1" xfId="0" applyNumberFormat="1" applyFont="1" applyFill="1" applyBorder="1" applyAlignment="1" applyProtection="1">
      <alignment horizontal="right" vertical="center" wrapText="1"/>
    </xf>
    <xf numFmtId="0" fontId="3" fillId="0" borderId="1" xfId="0" applyNumberFormat="1" applyFont="1" applyFill="1" applyBorder="1" applyAlignment="1" applyProtection="1">
      <alignment horizontal="right" vertical="center" wrapText="1"/>
    </xf>
    <xf numFmtId="0" fontId="7" fillId="0" borderId="1" xfId="0" applyNumberFormat="1" applyFont="1" applyFill="1" applyBorder="1" applyAlignment="1" applyProtection="1">
      <alignment horizontal="right" vertical="center" wrapText="1"/>
    </xf>
    <xf numFmtId="0" fontId="7" fillId="0" borderId="1" xfId="0" applyFont="1" applyFill="1" applyBorder="1" applyAlignment="1" applyProtection="1">
      <alignment horizontal="left" vertical="center" wrapText="1"/>
    </xf>
    <xf numFmtId="0" fontId="3" fillId="0" borderId="1" xfId="0" applyNumberFormat="1" applyFont="1" applyFill="1" applyBorder="1" applyAlignment="1" applyProtection="1">
      <alignment vertical="center" wrapText="1"/>
    </xf>
    <xf numFmtId="0" fontId="9" fillId="4" borderId="1" xfId="0" applyNumberFormat="1" applyFont="1" applyFill="1" applyBorder="1" applyAlignment="1" applyProtection="1">
      <alignment horizontal="left" vertical="center" wrapText="1"/>
    </xf>
    <xf numFmtId="0" fontId="3" fillId="4" borderId="1"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0" fontId="7" fillId="0" borderId="1" xfId="0" applyNumberFormat="1" applyFont="1" applyFill="1" applyBorder="1" applyAlignment="1" applyProtection="1">
      <alignment horizontal="left" vertical="center" wrapText="1"/>
    </xf>
    <xf numFmtId="0" fontId="3" fillId="0" borderId="1" xfId="0" applyFont="1" applyFill="1" applyBorder="1" applyAlignment="1" applyProtection="1">
      <alignment vertical="center"/>
    </xf>
    <xf numFmtId="0" fontId="7" fillId="4" borderId="1" xfId="0" applyNumberFormat="1" applyFont="1" applyFill="1" applyBorder="1" applyAlignment="1" applyProtection="1">
      <alignment horizontal="left" vertical="center" wrapText="1"/>
    </xf>
    <xf numFmtId="0" fontId="10" fillId="4" borderId="1" xfId="0" applyNumberFormat="1" applyFont="1" applyFill="1" applyBorder="1" applyAlignment="1" applyProtection="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customXml" Target="../customXml/item4.xml"/><Relationship Id="rId6" Type="http://schemas.openxmlformats.org/officeDocument/2006/relationships/customXml" Target="../customXml/item3.xml"/><Relationship Id="rId5" Type="http://schemas.openxmlformats.org/officeDocument/2006/relationships/customXml" Target="../customXml/item2.xml"/><Relationship Id="rId4" Type="http://schemas.openxmlformats.org/officeDocument/2006/relationships/customXml" Target="../customXml/item1.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D60"/>
  <sheetViews>
    <sheetView tabSelected="1" zoomScale="57" zoomScaleNormal="57" workbookViewId="0">
      <pane xSplit="7" ySplit="3" topLeftCell="H5" activePane="bottomRight" state="frozen"/>
      <selection/>
      <selection pane="topRight"/>
      <selection pane="bottomLeft"/>
      <selection pane="bottomRight" activeCell="A5" sqref="A5"/>
    </sheetView>
  </sheetViews>
  <sheetFormatPr defaultColWidth="8.75" defaultRowHeight="22.5"/>
  <cols>
    <col min="1" max="1" width="8.75" style="7"/>
    <col min="2" max="2" width="8.75" style="8"/>
    <col min="3" max="3" width="9.75" style="7" customWidth="1"/>
    <col min="4" max="5" width="8.75" style="7"/>
    <col min="6" max="6" width="14.75" style="7" customWidth="1"/>
    <col min="7" max="8" width="8.75" style="7"/>
    <col min="9" max="9" width="20.125" style="7"/>
    <col min="10" max="12" width="8.75" style="7"/>
    <col min="13" max="13" width="15.625" style="9" customWidth="1"/>
    <col min="14" max="14" width="12.875" style="10"/>
    <col min="15" max="15" width="9.875" style="10"/>
    <col min="16" max="16" width="16" style="10" customWidth="1"/>
    <col min="17" max="17" width="20" style="10"/>
    <col min="18" max="18" width="15.25" style="10"/>
    <col min="19" max="19" width="17.75" style="10"/>
    <col min="20" max="20" width="20" style="10"/>
    <col min="21" max="21" width="15.25" style="10"/>
    <col min="22" max="23" width="11.375" style="10"/>
    <col min="24" max="24" width="9.875" style="10"/>
    <col min="25" max="25" width="15.25" style="10" customWidth="1"/>
    <col min="26" max="26" width="11.375" style="10"/>
    <col min="27" max="27" width="10.75" style="10"/>
    <col min="28" max="46" width="8.75" style="7"/>
    <col min="47" max="47" width="38.375" style="7" customWidth="1"/>
    <col min="48" max="48" width="37.5" style="7" customWidth="1"/>
    <col min="49" max="49" width="26.375" style="7" customWidth="1"/>
    <col min="50" max="50" width="23.75" style="7" customWidth="1"/>
    <col min="51" max="51" width="34.125" style="7" customWidth="1"/>
    <col min="52" max="52" width="40.25" style="7" customWidth="1"/>
    <col min="53" max="53" width="39.625" style="7" customWidth="1"/>
    <col min="54" max="16384" width="8.75" style="7"/>
  </cols>
  <sheetData>
    <row r="1" s="1" customFormat="1" ht="35.25" spans="1:53">
      <c r="A1" s="11" t="s">
        <v>0</v>
      </c>
      <c r="B1" s="11"/>
      <c r="C1" s="11"/>
      <c r="D1" s="11"/>
      <c r="E1" s="11"/>
      <c r="F1" s="11"/>
      <c r="G1" s="11"/>
      <c r="H1" s="11"/>
      <c r="I1" s="11"/>
      <c r="J1" s="11"/>
      <c r="K1" s="11"/>
      <c r="L1" s="11"/>
      <c r="M1" s="28"/>
      <c r="N1" s="28"/>
      <c r="O1" s="28"/>
      <c r="P1" s="28"/>
      <c r="Q1" s="28"/>
      <c r="R1" s="28"/>
      <c r="S1" s="28"/>
      <c r="T1" s="28"/>
      <c r="U1" s="28"/>
      <c r="V1" s="28"/>
      <c r="W1" s="28"/>
      <c r="X1" s="28"/>
      <c r="Y1" s="28"/>
      <c r="Z1" s="28"/>
      <c r="AA1" s="28"/>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row>
    <row r="2" s="2" customFormat="1" ht="20.25" spans="1:53">
      <c r="A2" s="12" t="s">
        <v>1</v>
      </c>
      <c r="B2" s="13" t="s">
        <v>2</v>
      </c>
      <c r="C2" s="12" t="s">
        <v>3</v>
      </c>
      <c r="D2" s="12" t="s">
        <v>4</v>
      </c>
      <c r="E2" s="12" t="s">
        <v>5</v>
      </c>
      <c r="F2" s="12" t="s">
        <v>6</v>
      </c>
      <c r="G2" s="12" t="s">
        <v>7</v>
      </c>
      <c r="H2" s="12" t="s">
        <v>8</v>
      </c>
      <c r="I2" s="12" t="s">
        <v>9</v>
      </c>
      <c r="J2" s="12" t="s">
        <v>10</v>
      </c>
      <c r="K2" s="12"/>
      <c r="L2" s="12"/>
      <c r="M2" s="29" t="s">
        <v>11</v>
      </c>
      <c r="N2" s="29"/>
      <c r="O2" s="29"/>
      <c r="P2" s="29" t="s">
        <v>12</v>
      </c>
      <c r="Q2" s="29"/>
      <c r="R2" s="29"/>
      <c r="S2" s="29" t="s">
        <v>13</v>
      </c>
      <c r="T2" s="29"/>
      <c r="U2" s="29"/>
      <c r="V2" s="29" t="s">
        <v>14</v>
      </c>
      <c r="W2" s="29"/>
      <c r="X2" s="29"/>
      <c r="Y2" s="29" t="s">
        <v>15</v>
      </c>
      <c r="Z2" s="29"/>
      <c r="AA2" s="29"/>
      <c r="AB2" s="12" t="s">
        <v>16</v>
      </c>
      <c r="AC2" s="12"/>
      <c r="AD2" s="12"/>
      <c r="AE2" s="12" t="s">
        <v>17</v>
      </c>
      <c r="AF2" s="12"/>
      <c r="AG2" s="12"/>
      <c r="AH2" s="12"/>
      <c r="AI2" s="12"/>
      <c r="AJ2" s="12"/>
      <c r="AK2" s="12"/>
      <c r="AL2" s="12"/>
      <c r="AM2" s="12" t="s">
        <v>18</v>
      </c>
      <c r="AN2" s="12"/>
      <c r="AO2" s="12" t="s">
        <v>19</v>
      </c>
      <c r="AP2" s="12"/>
      <c r="AQ2" s="12" t="s">
        <v>20</v>
      </c>
      <c r="AR2" s="12"/>
      <c r="AS2" s="12"/>
      <c r="AT2" s="12"/>
      <c r="AU2" s="12" t="s">
        <v>21</v>
      </c>
      <c r="AV2" s="12" t="s">
        <v>22</v>
      </c>
      <c r="AW2" s="12" t="s">
        <v>23</v>
      </c>
      <c r="AX2" s="12" t="s">
        <v>24</v>
      </c>
      <c r="AY2" s="12" t="s">
        <v>25</v>
      </c>
      <c r="AZ2" s="12" t="s">
        <v>26</v>
      </c>
      <c r="BA2" s="12" t="s">
        <v>27</v>
      </c>
    </row>
    <row r="3" s="2" customFormat="1" ht="60.75" spans="1:53">
      <c r="A3" s="12"/>
      <c r="B3" s="13"/>
      <c r="C3" s="12"/>
      <c r="D3" s="12"/>
      <c r="E3" s="12"/>
      <c r="F3" s="12"/>
      <c r="G3" s="12"/>
      <c r="H3" s="12"/>
      <c r="I3" s="12"/>
      <c r="J3" s="12">
        <v>2018</v>
      </c>
      <c r="K3" s="12">
        <v>2019</v>
      </c>
      <c r="L3" s="12">
        <v>2020</v>
      </c>
      <c r="M3" s="29">
        <v>2018</v>
      </c>
      <c r="N3" s="29">
        <v>2019</v>
      </c>
      <c r="O3" s="29">
        <v>2020</v>
      </c>
      <c r="P3" s="29">
        <v>2018</v>
      </c>
      <c r="Q3" s="29">
        <v>2019</v>
      </c>
      <c r="R3" s="29">
        <v>2020</v>
      </c>
      <c r="S3" s="29">
        <v>2018</v>
      </c>
      <c r="T3" s="29">
        <v>2019</v>
      </c>
      <c r="U3" s="29">
        <v>2020</v>
      </c>
      <c r="V3" s="29">
        <v>2018</v>
      </c>
      <c r="W3" s="29">
        <v>2019</v>
      </c>
      <c r="X3" s="29">
        <v>2020</v>
      </c>
      <c r="Y3" s="29">
        <v>2018</v>
      </c>
      <c r="Z3" s="29">
        <v>2019</v>
      </c>
      <c r="AA3" s="29">
        <v>2020</v>
      </c>
      <c r="AB3" s="12" t="s">
        <v>28</v>
      </c>
      <c r="AC3" s="12" t="s">
        <v>29</v>
      </c>
      <c r="AD3" s="12" t="s">
        <v>30</v>
      </c>
      <c r="AE3" s="12" t="s">
        <v>31</v>
      </c>
      <c r="AF3" s="12" t="s">
        <v>32</v>
      </c>
      <c r="AG3" s="12" t="s">
        <v>33</v>
      </c>
      <c r="AH3" s="12" t="s">
        <v>34</v>
      </c>
      <c r="AI3" s="12" t="s">
        <v>35</v>
      </c>
      <c r="AJ3" s="12" t="s">
        <v>36</v>
      </c>
      <c r="AK3" s="12" t="s">
        <v>37</v>
      </c>
      <c r="AL3" s="12" t="s">
        <v>30</v>
      </c>
      <c r="AM3" s="12" t="s">
        <v>38</v>
      </c>
      <c r="AN3" s="12" t="s">
        <v>39</v>
      </c>
      <c r="AO3" s="12" t="s">
        <v>38</v>
      </c>
      <c r="AP3" s="12" t="s">
        <v>39</v>
      </c>
      <c r="AQ3" s="12" t="s">
        <v>40</v>
      </c>
      <c r="AR3" s="12" t="s">
        <v>41</v>
      </c>
      <c r="AS3" s="12" t="s">
        <v>42</v>
      </c>
      <c r="AT3" s="12" t="s">
        <v>43</v>
      </c>
      <c r="AU3" s="12"/>
      <c r="AV3" s="12"/>
      <c r="AW3" s="12"/>
      <c r="AX3" s="12"/>
      <c r="AY3" s="12"/>
      <c r="AZ3" s="12"/>
      <c r="BA3" s="12"/>
    </row>
    <row r="4" s="3" customFormat="1" ht="326.1" customHeight="1" spans="1:53">
      <c r="A4" s="14">
        <v>1</v>
      </c>
      <c r="B4" s="15" t="s">
        <v>44</v>
      </c>
      <c r="C4" s="16" t="s">
        <v>45</v>
      </c>
      <c r="D4" s="17" t="s">
        <v>46</v>
      </c>
      <c r="E4" s="17" t="s">
        <v>47</v>
      </c>
      <c r="F4" s="17" t="s">
        <v>48</v>
      </c>
      <c r="G4" s="14">
        <v>4</v>
      </c>
      <c r="H4" s="14" t="s">
        <v>49</v>
      </c>
      <c r="I4" s="30">
        <v>43101</v>
      </c>
      <c r="J4" s="14" t="s">
        <v>50</v>
      </c>
      <c r="K4" s="14" t="s">
        <v>51</v>
      </c>
      <c r="L4" s="14" t="s">
        <v>51</v>
      </c>
      <c r="M4" s="31">
        <v>192</v>
      </c>
      <c r="N4" s="31">
        <v>106</v>
      </c>
      <c r="O4" s="31">
        <v>98</v>
      </c>
      <c r="P4" s="31">
        <v>257.5</v>
      </c>
      <c r="Q4" s="31">
        <v>229</v>
      </c>
      <c r="R4" s="31">
        <v>189.1</v>
      </c>
      <c r="S4" s="31">
        <v>472.5</v>
      </c>
      <c r="T4" s="31">
        <v>396.5</v>
      </c>
      <c r="U4" s="31">
        <v>339.1</v>
      </c>
      <c r="V4" s="31">
        <v>16</v>
      </c>
      <c r="W4" s="31">
        <v>140</v>
      </c>
      <c r="X4" s="31">
        <v>210</v>
      </c>
      <c r="Y4" s="31">
        <f t="shared" ref="Y4:Y18" si="0">S4+V4</f>
        <v>488.5</v>
      </c>
      <c r="Z4" s="31">
        <f t="shared" ref="Z4:Z18" si="1">T4+W4</f>
        <v>536.5</v>
      </c>
      <c r="AA4" s="31">
        <f t="shared" ref="AA4:AA18" si="2">U4+X4</f>
        <v>549.1</v>
      </c>
      <c r="AB4" s="41">
        <v>0</v>
      </c>
      <c r="AC4" s="41">
        <v>4</v>
      </c>
      <c r="AD4" s="41">
        <v>0</v>
      </c>
      <c r="AE4" s="41">
        <v>0</v>
      </c>
      <c r="AF4" s="41">
        <v>0</v>
      </c>
      <c r="AG4" s="41">
        <v>0</v>
      </c>
      <c r="AH4" s="41">
        <v>0</v>
      </c>
      <c r="AI4" s="41">
        <v>0</v>
      </c>
      <c r="AJ4" s="41">
        <v>0</v>
      </c>
      <c r="AK4" s="41">
        <v>0</v>
      </c>
      <c r="AL4" s="41">
        <v>1</v>
      </c>
      <c r="AM4" s="41">
        <v>1</v>
      </c>
      <c r="AN4" s="41">
        <v>0</v>
      </c>
      <c r="AO4" s="41">
        <v>3</v>
      </c>
      <c r="AP4" s="41">
        <v>0</v>
      </c>
      <c r="AQ4" s="41">
        <v>0</v>
      </c>
      <c r="AR4" s="41">
        <v>0</v>
      </c>
      <c r="AS4" s="41">
        <v>0</v>
      </c>
      <c r="AT4" s="41">
        <v>0</v>
      </c>
      <c r="AU4" s="46" t="s">
        <v>52</v>
      </c>
      <c r="AV4" s="46" t="s">
        <v>53</v>
      </c>
      <c r="AW4" s="46" t="s">
        <v>54</v>
      </c>
      <c r="AX4" s="46" t="s">
        <v>55</v>
      </c>
      <c r="AY4" s="46" t="s">
        <v>56</v>
      </c>
      <c r="AZ4" s="46" t="s">
        <v>57</v>
      </c>
      <c r="BA4" s="46"/>
    </row>
    <row r="5" s="3" customFormat="1" ht="255.95" customHeight="1" spans="1:53">
      <c r="A5" s="18">
        <v>2</v>
      </c>
      <c r="B5" s="19" t="s">
        <v>58</v>
      </c>
      <c r="C5" s="20" t="s">
        <v>59</v>
      </c>
      <c r="D5" s="18" t="s">
        <v>46</v>
      </c>
      <c r="E5" s="18" t="s">
        <v>47</v>
      </c>
      <c r="F5" s="18" t="s">
        <v>60</v>
      </c>
      <c r="G5" s="18">
        <v>4</v>
      </c>
      <c r="H5" s="18" t="s">
        <v>49</v>
      </c>
      <c r="I5" s="32">
        <v>43101</v>
      </c>
      <c r="J5" s="18" t="s">
        <v>51</v>
      </c>
      <c r="K5" s="18" t="s">
        <v>51</v>
      </c>
      <c r="L5" s="18"/>
      <c r="M5" s="33">
        <v>96</v>
      </c>
      <c r="N5" s="33">
        <v>48</v>
      </c>
      <c r="O5" s="33">
        <v>52</v>
      </c>
      <c r="P5" s="33">
        <v>166</v>
      </c>
      <c r="Q5" s="33">
        <v>162</v>
      </c>
      <c r="R5" s="33">
        <v>215</v>
      </c>
      <c r="S5" s="39">
        <v>375.74</v>
      </c>
      <c r="T5" s="33">
        <v>441.0508</v>
      </c>
      <c r="U5" s="33">
        <v>571.951</v>
      </c>
      <c r="V5" s="33">
        <v>272</v>
      </c>
      <c r="W5" s="33">
        <v>156</v>
      </c>
      <c r="X5" s="33">
        <v>261.67</v>
      </c>
      <c r="Y5" s="42">
        <f t="shared" si="0"/>
        <v>647.74</v>
      </c>
      <c r="Z5" s="42">
        <f t="shared" si="1"/>
        <v>597.0508</v>
      </c>
      <c r="AA5" s="42">
        <f t="shared" si="2"/>
        <v>833.621</v>
      </c>
      <c r="AB5" s="43">
        <v>0</v>
      </c>
      <c r="AC5" s="43">
        <v>0</v>
      </c>
      <c r="AD5" s="43">
        <v>1</v>
      </c>
      <c r="AE5" s="43">
        <v>0</v>
      </c>
      <c r="AF5" s="43">
        <v>0</v>
      </c>
      <c r="AG5" s="43">
        <v>0</v>
      </c>
      <c r="AH5" s="43">
        <v>0</v>
      </c>
      <c r="AI5" s="43">
        <v>0</v>
      </c>
      <c r="AJ5" s="43">
        <v>5</v>
      </c>
      <c r="AK5" s="43">
        <v>0</v>
      </c>
      <c r="AL5" s="43">
        <v>1</v>
      </c>
      <c r="AM5" s="43">
        <v>0</v>
      </c>
      <c r="AN5" s="43">
        <v>0</v>
      </c>
      <c r="AO5" s="43">
        <v>0</v>
      </c>
      <c r="AP5" s="43">
        <v>0</v>
      </c>
      <c r="AQ5" s="43">
        <v>0</v>
      </c>
      <c r="AR5" s="43">
        <v>0</v>
      </c>
      <c r="AS5" s="43">
        <v>0</v>
      </c>
      <c r="AT5" s="43">
        <v>0</v>
      </c>
      <c r="AU5" s="25" t="s">
        <v>61</v>
      </c>
      <c r="AV5" s="25" t="s">
        <v>62</v>
      </c>
      <c r="AW5" s="25" t="s">
        <v>63</v>
      </c>
      <c r="AX5" s="25" t="s">
        <v>64</v>
      </c>
      <c r="AY5" s="25" t="s">
        <v>65</v>
      </c>
      <c r="AZ5" s="25" t="s">
        <v>66</v>
      </c>
      <c r="BA5" s="25"/>
    </row>
    <row r="6" s="3" customFormat="1" ht="84.95" customHeight="1" spans="1:53">
      <c r="A6" s="14">
        <v>3</v>
      </c>
      <c r="B6" s="21" t="s">
        <v>67</v>
      </c>
      <c r="C6" s="16" t="s">
        <v>68</v>
      </c>
      <c r="D6" s="17" t="s">
        <v>46</v>
      </c>
      <c r="E6" s="17" t="s">
        <v>47</v>
      </c>
      <c r="F6" s="17" t="s">
        <v>69</v>
      </c>
      <c r="G6" s="17">
        <v>9</v>
      </c>
      <c r="H6" s="17" t="s">
        <v>49</v>
      </c>
      <c r="I6" s="34">
        <v>43101</v>
      </c>
      <c r="J6" s="17" t="s">
        <v>51</v>
      </c>
      <c r="K6" s="17" t="s">
        <v>51</v>
      </c>
      <c r="L6" s="17" t="s">
        <v>51</v>
      </c>
      <c r="M6" s="35">
        <v>416</v>
      </c>
      <c r="N6" s="35">
        <v>288</v>
      </c>
      <c r="O6" s="35">
        <v>288</v>
      </c>
      <c r="P6" s="35">
        <v>416</v>
      </c>
      <c r="Q6" s="35">
        <v>288</v>
      </c>
      <c r="R6" s="35">
        <v>288</v>
      </c>
      <c r="S6" s="40">
        <v>732.88</v>
      </c>
      <c r="T6" s="35">
        <v>793.7056</v>
      </c>
      <c r="U6" s="35">
        <v>674.912</v>
      </c>
      <c r="V6" s="35">
        <v>0</v>
      </c>
      <c r="W6" s="35">
        <v>0</v>
      </c>
      <c r="X6" s="35">
        <v>0</v>
      </c>
      <c r="Y6" s="31">
        <f t="shared" si="0"/>
        <v>732.88</v>
      </c>
      <c r="Z6" s="31">
        <f t="shared" si="1"/>
        <v>793.7056</v>
      </c>
      <c r="AA6" s="31">
        <f t="shared" si="2"/>
        <v>674.912</v>
      </c>
      <c r="AB6" s="44">
        <v>0</v>
      </c>
      <c r="AC6" s="44">
        <v>0</v>
      </c>
      <c r="AD6" s="44">
        <v>0</v>
      </c>
      <c r="AE6" s="44">
        <v>0</v>
      </c>
      <c r="AF6" s="44">
        <v>0</v>
      </c>
      <c r="AG6" s="44">
        <v>0</v>
      </c>
      <c r="AH6" s="44">
        <v>0</v>
      </c>
      <c r="AI6" s="44">
        <v>0</v>
      </c>
      <c r="AJ6" s="44">
        <v>0</v>
      </c>
      <c r="AK6" s="44">
        <v>0</v>
      </c>
      <c r="AL6" s="44">
        <v>0</v>
      </c>
      <c r="AM6" s="44">
        <v>0</v>
      </c>
      <c r="AN6" s="44">
        <v>1</v>
      </c>
      <c r="AO6" s="44">
        <v>0</v>
      </c>
      <c r="AP6" s="44">
        <v>0</v>
      </c>
      <c r="AQ6" s="44">
        <v>0</v>
      </c>
      <c r="AR6" s="44">
        <v>0</v>
      </c>
      <c r="AS6" s="44">
        <v>0</v>
      </c>
      <c r="AT6" s="44">
        <v>0</v>
      </c>
      <c r="AU6" s="47"/>
      <c r="AV6" s="47"/>
      <c r="AW6" s="47"/>
      <c r="AX6" s="47" t="s">
        <v>70</v>
      </c>
      <c r="AY6" s="47"/>
      <c r="AZ6" s="47" t="s">
        <v>71</v>
      </c>
      <c r="BA6" s="47"/>
    </row>
    <row r="7" s="3" customFormat="1" ht="218.1" customHeight="1" spans="1:53">
      <c r="A7" s="18">
        <v>4</v>
      </c>
      <c r="B7" s="19" t="s">
        <v>72</v>
      </c>
      <c r="C7" s="20" t="s">
        <v>73</v>
      </c>
      <c r="D7" s="18" t="s">
        <v>46</v>
      </c>
      <c r="E7" s="18" t="s">
        <v>47</v>
      </c>
      <c r="F7" s="18" t="s">
        <v>69</v>
      </c>
      <c r="G7" s="18">
        <v>8</v>
      </c>
      <c r="H7" s="18" t="s">
        <v>49</v>
      </c>
      <c r="I7" s="32">
        <v>43292</v>
      </c>
      <c r="J7" s="18" t="s">
        <v>51</v>
      </c>
      <c r="K7" s="18" t="s">
        <v>50</v>
      </c>
      <c r="L7" s="18" t="s">
        <v>51</v>
      </c>
      <c r="M7" s="33">
        <v>0</v>
      </c>
      <c r="N7" s="33">
        <v>144</v>
      </c>
      <c r="O7" s="33">
        <v>404</v>
      </c>
      <c r="P7" s="33">
        <v>16</v>
      </c>
      <c r="Q7" s="33">
        <v>204</v>
      </c>
      <c r="R7" s="33">
        <v>472</v>
      </c>
      <c r="S7" s="39">
        <v>20.42</v>
      </c>
      <c r="T7" s="33">
        <v>377.488</v>
      </c>
      <c r="U7" s="33">
        <v>976.393</v>
      </c>
      <c r="V7" s="33">
        <v>0</v>
      </c>
      <c r="W7" s="33">
        <v>40</v>
      </c>
      <c r="X7" s="33">
        <v>3.33</v>
      </c>
      <c r="Y7" s="42">
        <f t="shared" si="0"/>
        <v>20.42</v>
      </c>
      <c r="Z7" s="42">
        <f t="shared" si="1"/>
        <v>417.488</v>
      </c>
      <c r="AA7" s="42">
        <f t="shared" si="2"/>
        <v>979.723</v>
      </c>
      <c r="AB7" s="43">
        <v>0</v>
      </c>
      <c r="AC7" s="43">
        <v>0</v>
      </c>
      <c r="AD7" s="43">
        <v>0</v>
      </c>
      <c r="AE7" s="43">
        <v>0</v>
      </c>
      <c r="AF7" s="43">
        <v>0</v>
      </c>
      <c r="AG7" s="43">
        <v>0</v>
      </c>
      <c r="AH7" s="43">
        <v>0</v>
      </c>
      <c r="AI7" s="43">
        <v>0</v>
      </c>
      <c r="AJ7" s="43">
        <v>1</v>
      </c>
      <c r="AK7" s="43">
        <v>0</v>
      </c>
      <c r="AL7" s="43">
        <v>4</v>
      </c>
      <c r="AM7" s="43">
        <v>0</v>
      </c>
      <c r="AN7" s="43">
        <v>0</v>
      </c>
      <c r="AO7" s="43">
        <v>0</v>
      </c>
      <c r="AP7" s="43">
        <v>0</v>
      </c>
      <c r="AQ7" s="43">
        <v>0</v>
      </c>
      <c r="AR7" s="43">
        <v>0</v>
      </c>
      <c r="AS7" s="43">
        <v>0</v>
      </c>
      <c r="AT7" s="43">
        <v>0</v>
      </c>
      <c r="AU7" s="25" t="s">
        <v>74</v>
      </c>
      <c r="AV7" s="25"/>
      <c r="AW7" s="25" t="s">
        <v>75</v>
      </c>
      <c r="AX7" s="25"/>
      <c r="AY7" s="25"/>
      <c r="AZ7" s="25" t="s">
        <v>76</v>
      </c>
      <c r="BA7" s="25"/>
    </row>
    <row r="8" s="3" customFormat="1" ht="270.95" customHeight="1" spans="1:53">
      <c r="A8" s="14">
        <v>5</v>
      </c>
      <c r="B8" s="21" t="s">
        <v>77</v>
      </c>
      <c r="C8" s="16" t="s">
        <v>78</v>
      </c>
      <c r="D8" s="17" t="s">
        <v>46</v>
      </c>
      <c r="E8" s="17" t="s">
        <v>47</v>
      </c>
      <c r="F8" s="17" t="s">
        <v>69</v>
      </c>
      <c r="G8" s="17">
        <v>9</v>
      </c>
      <c r="H8" s="17" t="s">
        <v>49</v>
      </c>
      <c r="I8" s="34">
        <v>43101</v>
      </c>
      <c r="J8" s="17" t="s">
        <v>51</v>
      </c>
      <c r="K8" s="17" t="s">
        <v>51</v>
      </c>
      <c r="L8" s="17" t="s">
        <v>51</v>
      </c>
      <c r="M8" s="35">
        <v>240</v>
      </c>
      <c r="N8" s="35">
        <v>240</v>
      </c>
      <c r="O8" s="35">
        <v>192</v>
      </c>
      <c r="P8" s="35">
        <v>240</v>
      </c>
      <c r="Q8" s="35">
        <v>240</v>
      </c>
      <c r="R8" s="35">
        <v>192</v>
      </c>
      <c r="S8" s="40">
        <v>319.87</v>
      </c>
      <c r="T8" s="35">
        <v>477.6192</v>
      </c>
      <c r="U8" s="35">
        <v>322.176</v>
      </c>
      <c r="V8" s="35">
        <v>40</v>
      </c>
      <c r="W8" s="35">
        <v>40</v>
      </c>
      <c r="X8" s="35">
        <v>0</v>
      </c>
      <c r="Y8" s="31">
        <f t="shared" si="0"/>
        <v>359.87</v>
      </c>
      <c r="Z8" s="31">
        <f t="shared" si="1"/>
        <v>517.6192</v>
      </c>
      <c r="AA8" s="31">
        <f t="shared" si="2"/>
        <v>322.176</v>
      </c>
      <c r="AB8" s="44">
        <v>0</v>
      </c>
      <c r="AC8" s="44">
        <v>0</v>
      </c>
      <c r="AD8" s="44">
        <v>1</v>
      </c>
      <c r="AE8" s="44">
        <v>0</v>
      </c>
      <c r="AF8" s="44">
        <v>0</v>
      </c>
      <c r="AG8" s="44">
        <v>0</v>
      </c>
      <c r="AH8" s="44">
        <v>0</v>
      </c>
      <c r="AI8" s="44">
        <v>0</v>
      </c>
      <c r="AJ8" s="44">
        <v>0</v>
      </c>
      <c r="AK8" s="44">
        <v>0</v>
      </c>
      <c r="AL8" s="44">
        <v>5</v>
      </c>
      <c r="AM8" s="44">
        <v>0</v>
      </c>
      <c r="AN8" s="44">
        <v>0</v>
      </c>
      <c r="AO8" s="44">
        <v>1</v>
      </c>
      <c r="AP8" s="44">
        <v>0</v>
      </c>
      <c r="AQ8" s="44">
        <v>0</v>
      </c>
      <c r="AR8" s="44">
        <v>0</v>
      </c>
      <c r="AS8" s="44">
        <v>0</v>
      </c>
      <c r="AT8" s="44">
        <v>0</v>
      </c>
      <c r="AU8" s="47" t="s">
        <v>79</v>
      </c>
      <c r="AV8" s="47" t="s">
        <v>80</v>
      </c>
      <c r="AW8" s="47"/>
      <c r="AX8" s="47" t="s">
        <v>81</v>
      </c>
      <c r="AY8" s="47" t="s">
        <v>82</v>
      </c>
      <c r="AZ8" s="47" t="s">
        <v>83</v>
      </c>
      <c r="BA8" s="47"/>
    </row>
    <row r="9" s="4" customFormat="1" ht="165" customHeight="1" spans="1:53">
      <c r="A9" s="18">
        <v>6</v>
      </c>
      <c r="B9" s="19" t="s">
        <v>84</v>
      </c>
      <c r="C9" s="20" t="s">
        <v>85</v>
      </c>
      <c r="D9" s="18" t="s">
        <v>46</v>
      </c>
      <c r="E9" s="18" t="s">
        <v>47</v>
      </c>
      <c r="F9" s="18" t="s">
        <v>60</v>
      </c>
      <c r="G9" s="18">
        <v>5</v>
      </c>
      <c r="H9" s="18" t="s">
        <v>49</v>
      </c>
      <c r="I9" s="32">
        <v>43101</v>
      </c>
      <c r="J9" s="18" t="s">
        <v>51</v>
      </c>
      <c r="K9" s="18" t="s">
        <v>50</v>
      </c>
      <c r="L9" s="18" t="s">
        <v>51</v>
      </c>
      <c r="M9" s="33">
        <v>96</v>
      </c>
      <c r="N9" s="33">
        <v>256</v>
      </c>
      <c r="O9" s="33">
        <v>288</v>
      </c>
      <c r="P9" s="33">
        <v>96</v>
      </c>
      <c r="Q9" s="33">
        <v>310</v>
      </c>
      <c r="R9" s="33">
        <v>352</v>
      </c>
      <c r="S9" s="39">
        <v>232.57</v>
      </c>
      <c r="T9" s="33">
        <v>686.1584</v>
      </c>
      <c r="U9" s="33">
        <v>558.073</v>
      </c>
      <c r="V9" s="33">
        <v>0</v>
      </c>
      <c r="W9" s="33">
        <v>35</v>
      </c>
      <c r="X9" s="33">
        <v>45</v>
      </c>
      <c r="Y9" s="42">
        <f t="shared" si="0"/>
        <v>232.57</v>
      </c>
      <c r="Z9" s="42">
        <f t="shared" si="1"/>
        <v>721.1584</v>
      </c>
      <c r="AA9" s="42">
        <f t="shared" si="2"/>
        <v>603.073</v>
      </c>
      <c r="AB9" s="43">
        <v>0</v>
      </c>
      <c r="AC9" s="43">
        <v>0</v>
      </c>
      <c r="AD9" s="43">
        <v>0</v>
      </c>
      <c r="AE9" s="43">
        <v>0</v>
      </c>
      <c r="AF9" s="43">
        <v>0</v>
      </c>
      <c r="AG9" s="43">
        <v>0</v>
      </c>
      <c r="AH9" s="43">
        <v>0</v>
      </c>
      <c r="AI9" s="43">
        <v>0</v>
      </c>
      <c r="AJ9" s="43">
        <v>3</v>
      </c>
      <c r="AK9" s="43">
        <v>0</v>
      </c>
      <c r="AL9" s="43">
        <v>1</v>
      </c>
      <c r="AM9" s="43">
        <v>0</v>
      </c>
      <c r="AN9" s="43">
        <v>0</v>
      </c>
      <c r="AO9" s="43">
        <v>1</v>
      </c>
      <c r="AP9" s="43">
        <v>0</v>
      </c>
      <c r="AQ9" s="43">
        <v>0</v>
      </c>
      <c r="AR9" s="43">
        <v>0</v>
      </c>
      <c r="AS9" s="43">
        <v>0</v>
      </c>
      <c r="AT9" s="43">
        <v>0</v>
      </c>
      <c r="AU9" s="48" t="s">
        <v>86</v>
      </c>
      <c r="AV9" s="49"/>
      <c r="AW9" s="49" t="s">
        <v>87</v>
      </c>
      <c r="AX9" s="49"/>
      <c r="AY9" s="49"/>
      <c r="AZ9" s="49" t="s">
        <v>88</v>
      </c>
      <c r="BA9" s="49"/>
    </row>
    <row r="10" s="3" customFormat="1" ht="110.1" customHeight="1" spans="1:53">
      <c r="A10" s="14">
        <v>7</v>
      </c>
      <c r="B10" s="21" t="s">
        <v>89</v>
      </c>
      <c r="C10" s="16" t="s">
        <v>90</v>
      </c>
      <c r="D10" s="17" t="s">
        <v>46</v>
      </c>
      <c r="E10" s="17" t="s">
        <v>47</v>
      </c>
      <c r="F10" s="17" t="s">
        <v>91</v>
      </c>
      <c r="G10" s="17">
        <v>3</v>
      </c>
      <c r="H10" s="17" t="s">
        <v>49</v>
      </c>
      <c r="I10" s="34">
        <v>43101</v>
      </c>
      <c r="J10" s="17" t="s">
        <v>51</v>
      </c>
      <c r="K10" s="17" t="s">
        <v>50</v>
      </c>
      <c r="L10" s="17"/>
      <c r="M10" s="35">
        <v>112</v>
      </c>
      <c r="N10" s="35">
        <v>96</v>
      </c>
      <c r="O10" s="35">
        <v>128</v>
      </c>
      <c r="P10" s="35">
        <v>300</v>
      </c>
      <c r="Q10" s="35">
        <v>347</v>
      </c>
      <c r="R10" s="35">
        <v>270</v>
      </c>
      <c r="S10" s="40">
        <v>607.26</v>
      </c>
      <c r="T10" s="35">
        <v>486.5576</v>
      </c>
      <c r="U10" s="35">
        <v>638.348</v>
      </c>
      <c r="V10" s="35">
        <v>16</v>
      </c>
      <c r="W10" s="35">
        <v>0</v>
      </c>
      <c r="X10" s="35">
        <v>316.67</v>
      </c>
      <c r="Y10" s="31">
        <f t="shared" si="0"/>
        <v>623.26</v>
      </c>
      <c r="Z10" s="31">
        <f t="shared" si="1"/>
        <v>486.5576</v>
      </c>
      <c r="AA10" s="31">
        <f t="shared" si="2"/>
        <v>955.018</v>
      </c>
      <c r="AB10" s="44">
        <v>0</v>
      </c>
      <c r="AC10" s="44">
        <v>0</v>
      </c>
      <c r="AD10" s="44">
        <v>0</v>
      </c>
      <c r="AE10" s="44">
        <v>0</v>
      </c>
      <c r="AF10" s="44">
        <v>0</v>
      </c>
      <c r="AG10" s="44">
        <v>0</v>
      </c>
      <c r="AH10" s="44">
        <v>0</v>
      </c>
      <c r="AI10" s="44">
        <v>0</v>
      </c>
      <c r="AJ10" s="44" t="s">
        <v>92</v>
      </c>
      <c r="AK10" s="44">
        <v>0</v>
      </c>
      <c r="AL10" s="44">
        <v>0</v>
      </c>
      <c r="AM10" s="44">
        <v>0</v>
      </c>
      <c r="AN10" s="44">
        <v>0</v>
      </c>
      <c r="AO10" s="44">
        <v>1</v>
      </c>
      <c r="AP10" s="44">
        <v>0</v>
      </c>
      <c r="AQ10" s="44">
        <v>0</v>
      </c>
      <c r="AR10" s="44">
        <v>0</v>
      </c>
      <c r="AS10" s="44">
        <v>0</v>
      </c>
      <c r="AT10" s="44">
        <v>0</v>
      </c>
      <c r="AU10" s="50" t="s">
        <v>93</v>
      </c>
      <c r="AV10" s="50" t="s">
        <v>94</v>
      </c>
      <c r="AW10" s="50" t="s">
        <v>95</v>
      </c>
      <c r="AX10" s="50" t="s">
        <v>96</v>
      </c>
      <c r="AY10" s="50" t="s">
        <v>97</v>
      </c>
      <c r="AZ10" s="50" t="s">
        <v>98</v>
      </c>
      <c r="BA10" s="50"/>
    </row>
    <row r="11" s="3" customFormat="1" ht="86.1" customHeight="1" spans="1:53">
      <c r="A11" s="18">
        <v>8</v>
      </c>
      <c r="B11" s="19" t="s">
        <v>99</v>
      </c>
      <c r="C11" s="20" t="s">
        <v>100</v>
      </c>
      <c r="D11" s="18" t="s">
        <v>46</v>
      </c>
      <c r="E11" s="18" t="s">
        <v>47</v>
      </c>
      <c r="F11" s="18" t="s">
        <v>60</v>
      </c>
      <c r="G11" s="18">
        <v>5</v>
      </c>
      <c r="H11" s="18" t="s">
        <v>49</v>
      </c>
      <c r="I11" s="32">
        <v>43101</v>
      </c>
      <c r="J11" s="18" t="s">
        <v>51</v>
      </c>
      <c r="K11" s="18" t="s">
        <v>51</v>
      </c>
      <c r="L11" s="18" t="s">
        <v>50</v>
      </c>
      <c r="M11" s="33">
        <v>196</v>
      </c>
      <c r="N11" s="33">
        <v>192</v>
      </c>
      <c r="O11" s="33">
        <v>192</v>
      </c>
      <c r="P11" s="33">
        <v>242</v>
      </c>
      <c r="Q11" s="33">
        <v>238</v>
      </c>
      <c r="R11" s="33">
        <v>224</v>
      </c>
      <c r="S11" s="39">
        <v>402.796</v>
      </c>
      <c r="T11" s="33">
        <v>573.6448</v>
      </c>
      <c r="U11" s="33">
        <v>472.194</v>
      </c>
      <c r="V11" s="33">
        <v>0</v>
      </c>
      <c r="W11" s="33">
        <v>0</v>
      </c>
      <c r="X11" s="33">
        <v>66</v>
      </c>
      <c r="Y11" s="42">
        <f t="shared" si="0"/>
        <v>402.796</v>
      </c>
      <c r="Z11" s="42">
        <f t="shared" si="1"/>
        <v>573.6448</v>
      </c>
      <c r="AA11" s="42">
        <f t="shared" si="2"/>
        <v>538.194</v>
      </c>
      <c r="AB11" s="43">
        <v>0</v>
      </c>
      <c r="AC11" s="43">
        <v>0</v>
      </c>
      <c r="AD11" s="43">
        <v>0</v>
      </c>
      <c r="AE11" s="43">
        <v>0</v>
      </c>
      <c r="AF11" s="43">
        <v>0</v>
      </c>
      <c r="AG11" s="43">
        <v>0</v>
      </c>
      <c r="AH11" s="43">
        <v>0</v>
      </c>
      <c r="AI11" s="43">
        <v>0</v>
      </c>
      <c r="AJ11" s="43">
        <v>0</v>
      </c>
      <c r="AK11" s="43">
        <v>0</v>
      </c>
      <c r="AL11" s="43">
        <v>0</v>
      </c>
      <c r="AM11" s="43">
        <v>0</v>
      </c>
      <c r="AN11" s="43">
        <v>0</v>
      </c>
      <c r="AO11" s="43">
        <v>0</v>
      </c>
      <c r="AP11" s="43">
        <v>0</v>
      </c>
      <c r="AQ11" s="43">
        <v>0</v>
      </c>
      <c r="AR11" s="43">
        <v>0</v>
      </c>
      <c r="AS11" s="43">
        <v>0</v>
      </c>
      <c r="AT11" s="43">
        <v>0</v>
      </c>
      <c r="AU11" s="49" t="s">
        <v>101</v>
      </c>
      <c r="AV11" s="49"/>
      <c r="AW11" s="49" t="s">
        <v>102</v>
      </c>
      <c r="AX11" s="49"/>
      <c r="AY11" s="49"/>
      <c r="AZ11" s="49" t="s">
        <v>103</v>
      </c>
      <c r="BA11" s="49" t="s">
        <v>104</v>
      </c>
    </row>
    <row r="12" s="3" customFormat="1" ht="121.5" spans="1:53">
      <c r="A12" s="14">
        <v>9</v>
      </c>
      <c r="B12" s="21" t="s">
        <v>105</v>
      </c>
      <c r="C12" s="16" t="s">
        <v>106</v>
      </c>
      <c r="D12" s="17" t="s">
        <v>46</v>
      </c>
      <c r="E12" s="17" t="s">
        <v>47</v>
      </c>
      <c r="F12" s="17" t="s">
        <v>91</v>
      </c>
      <c r="G12" s="17">
        <v>6</v>
      </c>
      <c r="H12" s="17" t="s">
        <v>49</v>
      </c>
      <c r="I12" s="34">
        <v>43101</v>
      </c>
      <c r="J12" s="17" t="s">
        <v>51</v>
      </c>
      <c r="K12" s="17" t="s">
        <v>51</v>
      </c>
      <c r="L12" s="17" t="s">
        <v>51</v>
      </c>
      <c r="M12" s="35">
        <v>270</v>
      </c>
      <c r="N12" s="35">
        <v>292</v>
      </c>
      <c r="O12" s="35">
        <v>288</v>
      </c>
      <c r="P12" s="35">
        <v>409</v>
      </c>
      <c r="Q12" s="35">
        <v>297</v>
      </c>
      <c r="R12" s="35">
        <v>288</v>
      </c>
      <c r="S12" s="40">
        <v>545.88</v>
      </c>
      <c r="T12" s="35">
        <v>556.8848</v>
      </c>
      <c r="U12" s="35">
        <v>501.12</v>
      </c>
      <c r="V12" s="35">
        <v>0</v>
      </c>
      <c r="W12" s="35">
        <v>0</v>
      </c>
      <c r="X12" s="35">
        <v>5</v>
      </c>
      <c r="Y12" s="31">
        <f t="shared" si="0"/>
        <v>545.88</v>
      </c>
      <c r="Z12" s="31">
        <f t="shared" si="1"/>
        <v>556.8848</v>
      </c>
      <c r="AA12" s="31">
        <f t="shared" si="2"/>
        <v>506.12</v>
      </c>
      <c r="AB12" s="44">
        <v>0</v>
      </c>
      <c r="AC12" s="44">
        <v>0</v>
      </c>
      <c r="AD12" s="44">
        <v>0</v>
      </c>
      <c r="AE12" s="44">
        <v>0</v>
      </c>
      <c r="AF12" s="44">
        <v>0</v>
      </c>
      <c r="AG12" s="44">
        <v>0</v>
      </c>
      <c r="AH12" s="44">
        <v>0</v>
      </c>
      <c r="AI12" s="44">
        <v>0</v>
      </c>
      <c r="AJ12" s="44">
        <v>0</v>
      </c>
      <c r="AK12" s="44">
        <v>0</v>
      </c>
      <c r="AL12" s="44">
        <v>0</v>
      </c>
      <c r="AM12" s="45" t="s">
        <v>107</v>
      </c>
      <c r="AN12" s="44">
        <v>0</v>
      </c>
      <c r="AO12" s="44">
        <v>0</v>
      </c>
      <c r="AP12" s="44">
        <v>0</v>
      </c>
      <c r="AQ12" s="44">
        <v>0</v>
      </c>
      <c r="AR12" s="44">
        <v>0</v>
      </c>
      <c r="AS12" s="44">
        <v>0</v>
      </c>
      <c r="AT12" s="44">
        <v>0</v>
      </c>
      <c r="AU12" s="51" t="s">
        <v>108</v>
      </c>
      <c r="AV12" s="50"/>
      <c r="AW12" s="50"/>
      <c r="AX12" s="50"/>
      <c r="AY12" s="50"/>
      <c r="AZ12" s="51" t="s">
        <v>109</v>
      </c>
      <c r="BA12" s="50"/>
    </row>
    <row r="13" s="3" customFormat="1" ht="71.1" customHeight="1" spans="1:53">
      <c r="A13" s="18">
        <v>10</v>
      </c>
      <c r="B13" s="19" t="s">
        <v>110</v>
      </c>
      <c r="C13" s="20" t="s">
        <v>111</v>
      </c>
      <c r="D13" s="18" t="s">
        <v>46</v>
      </c>
      <c r="E13" s="18" t="s">
        <v>47</v>
      </c>
      <c r="F13" s="18" t="s">
        <v>60</v>
      </c>
      <c r="G13" s="18">
        <v>3</v>
      </c>
      <c r="H13" s="18" t="s">
        <v>49</v>
      </c>
      <c r="I13" s="32">
        <v>43101</v>
      </c>
      <c r="J13" s="18" t="s">
        <v>51</v>
      </c>
      <c r="K13" s="18" t="s">
        <v>51</v>
      </c>
      <c r="L13" s="18" t="s">
        <v>51</v>
      </c>
      <c r="M13" s="33">
        <v>0</v>
      </c>
      <c r="N13" s="33">
        <v>46</v>
      </c>
      <c r="O13" s="33">
        <v>88</v>
      </c>
      <c r="P13" s="33">
        <v>4</v>
      </c>
      <c r="Q13" s="33">
        <v>52</v>
      </c>
      <c r="R13" s="33">
        <v>88</v>
      </c>
      <c r="S13" s="39">
        <v>157.94</v>
      </c>
      <c r="T13" s="33">
        <v>297.0016</v>
      </c>
      <c r="U13" s="33">
        <v>407.796</v>
      </c>
      <c r="V13" s="33">
        <v>146</v>
      </c>
      <c r="W13" s="33">
        <v>10</v>
      </c>
      <c r="X13" s="33"/>
      <c r="Y13" s="42">
        <f t="shared" si="0"/>
        <v>303.94</v>
      </c>
      <c r="Z13" s="42">
        <f t="shared" si="1"/>
        <v>307.0016</v>
      </c>
      <c r="AA13" s="42">
        <f t="shared" si="2"/>
        <v>407.796</v>
      </c>
      <c r="AB13" s="43">
        <v>0</v>
      </c>
      <c r="AC13" s="43">
        <v>0</v>
      </c>
      <c r="AD13" s="43">
        <v>0</v>
      </c>
      <c r="AE13" s="43">
        <v>0</v>
      </c>
      <c r="AF13" s="43">
        <v>0</v>
      </c>
      <c r="AG13" s="43">
        <v>0</v>
      </c>
      <c r="AH13" s="43">
        <v>0</v>
      </c>
      <c r="AI13" s="43">
        <v>0</v>
      </c>
      <c r="AJ13" s="43" t="s">
        <v>112</v>
      </c>
      <c r="AK13" s="43"/>
      <c r="AL13" s="43">
        <v>7</v>
      </c>
      <c r="AM13" s="43">
        <v>0</v>
      </c>
      <c r="AN13" s="43">
        <v>0</v>
      </c>
      <c r="AO13" s="43">
        <v>0</v>
      </c>
      <c r="AP13" s="43">
        <v>0</v>
      </c>
      <c r="AQ13" s="43">
        <v>0</v>
      </c>
      <c r="AR13" s="43">
        <v>0</v>
      </c>
      <c r="AS13" s="43">
        <v>0</v>
      </c>
      <c r="AT13" s="43">
        <v>0</v>
      </c>
      <c r="AU13" s="49" t="s">
        <v>113</v>
      </c>
      <c r="AV13" s="49"/>
      <c r="AW13" s="49" t="s">
        <v>114</v>
      </c>
      <c r="AX13" s="49"/>
      <c r="AY13" s="49" t="s">
        <v>115</v>
      </c>
      <c r="AZ13" s="49" t="s">
        <v>116</v>
      </c>
      <c r="BA13" s="49"/>
    </row>
    <row r="14" s="3" customFormat="1" ht="60.75" spans="1:53">
      <c r="A14" s="14">
        <v>11</v>
      </c>
      <c r="B14" s="21" t="s">
        <v>117</v>
      </c>
      <c r="C14" s="16" t="s">
        <v>118</v>
      </c>
      <c r="D14" s="17" t="s">
        <v>46</v>
      </c>
      <c r="E14" s="17" t="s">
        <v>47</v>
      </c>
      <c r="F14" s="17" t="s">
        <v>69</v>
      </c>
      <c r="G14" s="17">
        <v>10</v>
      </c>
      <c r="H14" s="17"/>
      <c r="I14" s="34">
        <v>44025</v>
      </c>
      <c r="J14" s="17"/>
      <c r="K14" s="17"/>
      <c r="L14" s="17" t="s">
        <v>119</v>
      </c>
      <c r="M14" s="35">
        <v>0</v>
      </c>
      <c r="N14" s="35">
        <v>0</v>
      </c>
      <c r="O14" s="35">
        <v>0</v>
      </c>
      <c r="P14" s="35">
        <v>0</v>
      </c>
      <c r="Q14" s="35">
        <v>0</v>
      </c>
      <c r="R14" s="35">
        <v>0</v>
      </c>
      <c r="S14" s="35">
        <v>0</v>
      </c>
      <c r="T14" s="35">
        <v>0</v>
      </c>
      <c r="U14" s="35">
        <v>0</v>
      </c>
      <c r="V14" s="35">
        <v>0</v>
      </c>
      <c r="W14" s="35">
        <v>0</v>
      </c>
      <c r="X14" s="35">
        <v>0</v>
      </c>
      <c r="Y14" s="31">
        <f t="shared" si="0"/>
        <v>0</v>
      </c>
      <c r="Z14" s="31">
        <f t="shared" si="1"/>
        <v>0</v>
      </c>
      <c r="AA14" s="31">
        <f t="shared" si="2"/>
        <v>0</v>
      </c>
      <c r="AB14" s="44">
        <v>0</v>
      </c>
      <c r="AC14" s="44">
        <v>0</v>
      </c>
      <c r="AD14" s="44">
        <v>0</v>
      </c>
      <c r="AE14" s="44">
        <v>0</v>
      </c>
      <c r="AF14" s="44">
        <v>0</v>
      </c>
      <c r="AG14" s="44">
        <v>0</v>
      </c>
      <c r="AH14" s="44">
        <v>0</v>
      </c>
      <c r="AI14" s="44">
        <v>0</v>
      </c>
      <c r="AJ14" s="44">
        <v>0</v>
      </c>
      <c r="AK14" s="44">
        <v>0</v>
      </c>
      <c r="AL14" s="44">
        <v>0</v>
      </c>
      <c r="AM14" s="44">
        <v>0</v>
      </c>
      <c r="AN14" s="44">
        <v>0</v>
      </c>
      <c r="AO14" s="44">
        <v>0</v>
      </c>
      <c r="AP14" s="44">
        <v>0</v>
      </c>
      <c r="AQ14" s="44">
        <v>0</v>
      </c>
      <c r="AR14" s="44">
        <v>0</v>
      </c>
      <c r="AS14" s="44">
        <v>0</v>
      </c>
      <c r="AT14" s="44">
        <v>0</v>
      </c>
      <c r="AU14" s="50" t="s">
        <v>120</v>
      </c>
      <c r="AV14" s="50"/>
      <c r="AW14" s="50"/>
      <c r="AX14" s="50"/>
      <c r="AY14" s="50"/>
      <c r="AZ14" s="50"/>
      <c r="BA14" s="50"/>
    </row>
    <row r="15" s="3" customFormat="1" ht="101.25" spans="1:53">
      <c r="A15" s="18">
        <v>12</v>
      </c>
      <c r="B15" s="19" t="s">
        <v>121</v>
      </c>
      <c r="C15" s="20" t="s">
        <v>122</v>
      </c>
      <c r="D15" s="18" t="s">
        <v>46</v>
      </c>
      <c r="E15" s="18" t="s">
        <v>47</v>
      </c>
      <c r="F15" s="18" t="s">
        <v>91</v>
      </c>
      <c r="G15" s="18">
        <v>6</v>
      </c>
      <c r="H15" s="18" t="s">
        <v>49</v>
      </c>
      <c r="I15" s="32">
        <v>43101</v>
      </c>
      <c r="J15" s="18" t="s">
        <v>51</v>
      </c>
      <c r="K15" s="18" t="s">
        <v>51</v>
      </c>
      <c r="L15" s="18" t="s">
        <v>51</v>
      </c>
      <c r="M15" s="33">
        <v>192</v>
      </c>
      <c r="N15" s="33">
        <v>292</v>
      </c>
      <c r="O15" s="33">
        <v>196</v>
      </c>
      <c r="P15" s="33">
        <v>196</v>
      </c>
      <c r="Q15" s="33">
        <v>292</v>
      </c>
      <c r="R15" s="33">
        <v>196</v>
      </c>
      <c r="S15" s="39">
        <v>462.93</v>
      </c>
      <c r="T15" s="33">
        <v>668.904</v>
      </c>
      <c r="U15" s="33">
        <v>423.84</v>
      </c>
      <c r="V15" s="33">
        <v>0</v>
      </c>
      <c r="W15" s="33">
        <v>0</v>
      </c>
      <c r="X15" s="33">
        <v>0</v>
      </c>
      <c r="Y15" s="42">
        <f t="shared" si="0"/>
        <v>462.93</v>
      </c>
      <c r="Z15" s="42">
        <f t="shared" si="1"/>
        <v>668.904</v>
      </c>
      <c r="AA15" s="42">
        <f t="shared" si="2"/>
        <v>423.84</v>
      </c>
      <c r="AB15" s="43">
        <v>0</v>
      </c>
      <c r="AC15" s="43">
        <v>0</v>
      </c>
      <c r="AD15" s="43">
        <v>0</v>
      </c>
      <c r="AE15" s="43">
        <v>0</v>
      </c>
      <c r="AF15" s="43">
        <v>0</v>
      </c>
      <c r="AG15" s="43">
        <v>0</v>
      </c>
      <c r="AH15" s="43">
        <v>0</v>
      </c>
      <c r="AI15" s="43">
        <v>0</v>
      </c>
      <c r="AJ15" s="43">
        <v>0</v>
      </c>
      <c r="AK15" s="43">
        <v>0</v>
      </c>
      <c r="AL15" s="43">
        <v>0</v>
      </c>
      <c r="AM15" s="43">
        <v>0</v>
      </c>
      <c r="AN15" s="43">
        <v>1</v>
      </c>
      <c r="AO15" s="43">
        <v>1</v>
      </c>
      <c r="AP15" s="43">
        <v>0</v>
      </c>
      <c r="AQ15" s="43">
        <v>0</v>
      </c>
      <c r="AR15" s="43">
        <v>0</v>
      </c>
      <c r="AS15" s="43">
        <v>0</v>
      </c>
      <c r="AT15" s="43">
        <v>0</v>
      </c>
      <c r="AU15" s="49"/>
      <c r="AV15" s="49"/>
      <c r="AW15" s="49"/>
      <c r="AX15" s="49"/>
      <c r="AY15" s="49"/>
      <c r="AZ15" s="49" t="s">
        <v>123</v>
      </c>
      <c r="BA15" s="49"/>
    </row>
    <row r="16" s="3" customFormat="1" ht="176.1" customHeight="1" spans="1:53">
      <c r="A16" s="14">
        <v>13</v>
      </c>
      <c r="B16" s="21" t="s">
        <v>124</v>
      </c>
      <c r="C16" s="16" t="s">
        <v>125</v>
      </c>
      <c r="D16" s="17" t="s">
        <v>46</v>
      </c>
      <c r="E16" s="17" t="s">
        <v>47</v>
      </c>
      <c r="F16" s="17" t="s">
        <v>60</v>
      </c>
      <c r="G16" s="17">
        <v>7</v>
      </c>
      <c r="H16" s="17" t="s">
        <v>49</v>
      </c>
      <c r="I16" s="34">
        <v>43101</v>
      </c>
      <c r="J16" s="17" t="s">
        <v>50</v>
      </c>
      <c r="K16" s="17" t="s">
        <v>51</v>
      </c>
      <c r="L16" s="17" t="s">
        <v>51</v>
      </c>
      <c r="M16" s="35">
        <v>350</v>
      </c>
      <c r="N16" s="35">
        <v>228</v>
      </c>
      <c r="O16" s="35">
        <v>192</v>
      </c>
      <c r="P16" s="35">
        <v>350</v>
      </c>
      <c r="Q16" s="35">
        <v>228</v>
      </c>
      <c r="R16" s="35">
        <v>260</v>
      </c>
      <c r="S16" s="40">
        <v>648.49</v>
      </c>
      <c r="T16" s="35">
        <v>630.5376</v>
      </c>
      <c r="U16" s="35">
        <v>602.693</v>
      </c>
      <c r="V16" s="35">
        <v>1</v>
      </c>
      <c r="W16" s="35">
        <v>61</v>
      </c>
      <c r="X16" s="35">
        <v>3.33</v>
      </c>
      <c r="Y16" s="31">
        <f t="shared" si="0"/>
        <v>649.49</v>
      </c>
      <c r="Z16" s="31">
        <f t="shared" si="1"/>
        <v>691.5376</v>
      </c>
      <c r="AA16" s="31">
        <f t="shared" si="2"/>
        <v>606.023</v>
      </c>
      <c r="AB16" s="44">
        <v>0</v>
      </c>
      <c r="AC16" s="44">
        <v>0</v>
      </c>
      <c r="AD16" s="44">
        <v>0</v>
      </c>
      <c r="AE16" s="44">
        <v>0</v>
      </c>
      <c r="AF16" s="44">
        <v>0</v>
      </c>
      <c r="AG16" s="44">
        <v>0</v>
      </c>
      <c r="AH16" s="44">
        <v>0</v>
      </c>
      <c r="AI16" s="44">
        <v>0</v>
      </c>
      <c r="AJ16" s="44">
        <v>3</v>
      </c>
      <c r="AK16" s="44">
        <v>0</v>
      </c>
      <c r="AL16" s="44">
        <v>0</v>
      </c>
      <c r="AM16" s="44">
        <v>0</v>
      </c>
      <c r="AN16" s="44">
        <v>0</v>
      </c>
      <c r="AO16" s="44">
        <v>2</v>
      </c>
      <c r="AP16" s="44">
        <v>0</v>
      </c>
      <c r="AQ16" s="44">
        <v>0</v>
      </c>
      <c r="AR16" s="44">
        <v>0</v>
      </c>
      <c r="AS16" s="44">
        <v>0</v>
      </c>
      <c r="AT16" s="44">
        <v>0</v>
      </c>
      <c r="AU16" s="50" t="s">
        <v>126</v>
      </c>
      <c r="AV16" s="50"/>
      <c r="AW16" s="50" t="s">
        <v>127</v>
      </c>
      <c r="AX16" s="50"/>
      <c r="AY16" s="50" t="s">
        <v>128</v>
      </c>
      <c r="AZ16" s="50" t="s">
        <v>129</v>
      </c>
      <c r="BA16" s="50"/>
    </row>
    <row r="17" s="3" customFormat="1" ht="248.1" customHeight="1" spans="1:53">
      <c r="A17" s="18">
        <v>14</v>
      </c>
      <c r="B17" s="19" t="s">
        <v>130</v>
      </c>
      <c r="C17" s="20" t="s">
        <v>131</v>
      </c>
      <c r="D17" s="18" t="s">
        <v>46</v>
      </c>
      <c r="E17" s="18" t="s">
        <v>47</v>
      </c>
      <c r="F17" s="18" t="s">
        <v>60</v>
      </c>
      <c r="G17" s="18">
        <v>7</v>
      </c>
      <c r="H17" s="18" t="s">
        <v>132</v>
      </c>
      <c r="I17" s="32">
        <v>43101</v>
      </c>
      <c r="J17" s="18" t="s">
        <v>51</v>
      </c>
      <c r="K17" s="18" t="s">
        <v>51</v>
      </c>
      <c r="L17" s="18" t="s">
        <v>50</v>
      </c>
      <c r="M17" s="33">
        <v>318</v>
      </c>
      <c r="N17" s="33">
        <v>184</v>
      </c>
      <c r="O17" s="33">
        <v>288</v>
      </c>
      <c r="P17" s="33">
        <v>390</v>
      </c>
      <c r="Q17" s="33">
        <v>236</v>
      </c>
      <c r="R17" s="33">
        <v>392</v>
      </c>
      <c r="S17" s="39">
        <v>621.54</v>
      </c>
      <c r="T17" s="33">
        <v>427.7176</v>
      </c>
      <c r="U17" s="33">
        <v>794.805</v>
      </c>
      <c r="V17" s="33">
        <v>40</v>
      </c>
      <c r="W17" s="33">
        <v>0</v>
      </c>
      <c r="X17" s="33">
        <v>67</v>
      </c>
      <c r="Y17" s="42">
        <f t="shared" si="0"/>
        <v>661.54</v>
      </c>
      <c r="Z17" s="42">
        <f t="shared" si="1"/>
        <v>427.7176</v>
      </c>
      <c r="AA17" s="42">
        <f t="shared" si="2"/>
        <v>861.805</v>
      </c>
      <c r="AB17" s="43">
        <v>0</v>
      </c>
      <c r="AC17" s="43">
        <v>0</v>
      </c>
      <c r="AD17" s="43">
        <v>0</v>
      </c>
      <c r="AE17" s="43">
        <v>0</v>
      </c>
      <c r="AF17" s="43">
        <v>0</v>
      </c>
      <c r="AG17" s="43">
        <v>0</v>
      </c>
      <c r="AH17" s="43">
        <v>0</v>
      </c>
      <c r="AI17" s="43">
        <v>0</v>
      </c>
      <c r="AJ17" s="43">
        <v>3</v>
      </c>
      <c r="AK17" s="43">
        <v>0</v>
      </c>
      <c r="AL17" s="43">
        <v>1</v>
      </c>
      <c r="AM17" s="43">
        <v>0</v>
      </c>
      <c r="AN17" s="43">
        <v>0</v>
      </c>
      <c r="AO17" s="43">
        <v>1</v>
      </c>
      <c r="AP17" s="43">
        <v>0</v>
      </c>
      <c r="AQ17" s="43">
        <v>0</v>
      </c>
      <c r="AR17" s="43">
        <v>0</v>
      </c>
      <c r="AS17" s="43">
        <v>0</v>
      </c>
      <c r="AT17" s="43">
        <v>0</v>
      </c>
      <c r="AU17" s="49" t="s">
        <v>133</v>
      </c>
      <c r="AV17" s="49" t="s">
        <v>134</v>
      </c>
      <c r="AW17" s="49" t="s">
        <v>135</v>
      </c>
      <c r="AX17" s="49"/>
      <c r="AY17" s="49" t="s">
        <v>136</v>
      </c>
      <c r="AZ17" s="25" t="s">
        <v>137</v>
      </c>
      <c r="BA17" s="49"/>
    </row>
    <row r="18" s="3" customFormat="1" ht="60.75" spans="1:53">
      <c r="A18" s="14">
        <v>15</v>
      </c>
      <c r="B18" s="21" t="s">
        <v>138</v>
      </c>
      <c r="C18" s="16" t="s">
        <v>139</v>
      </c>
      <c r="D18" s="17" t="s">
        <v>46</v>
      </c>
      <c r="E18" s="17" t="s">
        <v>47</v>
      </c>
      <c r="F18" s="17" t="s">
        <v>60</v>
      </c>
      <c r="G18" s="17">
        <v>7</v>
      </c>
      <c r="H18" s="17" t="s">
        <v>49</v>
      </c>
      <c r="I18" s="34">
        <v>43101</v>
      </c>
      <c r="J18" s="17" t="s">
        <v>51</v>
      </c>
      <c r="K18" s="17" t="s">
        <v>51</v>
      </c>
      <c r="L18" s="17" t="s">
        <v>51</v>
      </c>
      <c r="M18" s="35">
        <v>240</v>
      </c>
      <c r="N18" s="35">
        <v>240</v>
      </c>
      <c r="O18" s="35">
        <v>192</v>
      </c>
      <c r="P18" s="35">
        <v>240</v>
      </c>
      <c r="Q18" s="35">
        <v>240</v>
      </c>
      <c r="R18" s="35">
        <v>192</v>
      </c>
      <c r="S18" s="40">
        <v>313.87</v>
      </c>
      <c r="T18" s="35">
        <v>493.0592</v>
      </c>
      <c r="U18" s="35">
        <v>400.6</v>
      </c>
      <c r="V18" s="35"/>
      <c r="W18" s="35"/>
      <c r="X18" s="35"/>
      <c r="Y18" s="31">
        <f t="shared" si="0"/>
        <v>313.87</v>
      </c>
      <c r="Z18" s="31">
        <f t="shared" si="1"/>
        <v>493.0592</v>
      </c>
      <c r="AA18" s="31">
        <f t="shared" si="2"/>
        <v>400.6</v>
      </c>
      <c r="AB18" s="44">
        <v>0</v>
      </c>
      <c r="AC18" s="44">
        <v>0</v>
      </c>
      <c r="AD18" s="44">
        <v>0</v>
      </c>
      <c r="AE18" s="44">
        <v>0</v>
      </c>
      <c r="AF18" s="44">
        <v>0</v>
      </c>
      <c r="AG18" s="44">
        <v>0</v>
      </c>
      <c r="AH18" s="44">
        <v>0</v>
      </c>
      <c r="AI18" s="44">
        <v>0</v>
      </c>
      <c r="AJ18" s="44">
        <v>0</v>
      </c>
      <c r="AK18" s="44">
        <v>0</v>
      </c>
      <c r="AL18" s="44">
        <v>1</v>
      </c>
      <c r="AM18" s="44">
        <v>0</v>
      </c>
      <c r="AN18" s="44">
        <v>0</v>
      </c>
      <c r="AO18" s="44">
        <v>0</v>
      </c>
      <c r="AP18" s="44">
        <v>0</v>
      </c>
      <c r="AQ18" s="44">
        <v>0</v>
      </c>
      <c r="AR18" s="44">
        <v>0</v>
      </c>
      <c r="AS18" s="44">
        <v>0</v>
      </c>
      <c r="AT18" s="44">
        <v>0</v>
      </c>
      <c r="AU18" s="50"/>
      <c r="AV18" s="52"/>
      <c r="AW18" s="50" t="s">
        <v>140</v>
      </c>
      <c r="AX18" s="50"/>
      <c r="AY18" s="50"/>
      <c r="AZ18" s="50" t="s">
        <v>141</v>
      </c>
      <c r="BA18" s="50"/>
    </row>
    <row r="19" s="3" customFormat="1" ht="60.75" spans="1:53">
      <c r="A19" s="18">
        <v>16</v>
      </c>
      <c r="B19" s="19" t="s">
        <v>142</v>
      </c>
      <c r="C19" s="20" t="s">
        <v>143</v>
      </c>
      <c r="D19" s="18" t="s">
        <v>46</v>
      </c>
      <c r="E19" s="18" t="s">
        <v>47</v>
      </c>
      <c r="F19" s="18" t="s">
        <v>69</v>
      </c>
      <c r="G19" s="18">
        <v>10</v>
      </c>
      <c r="H19" s="18"/>
      <c r="I19" s="32">
        <v>44196</v>
      </c>
      <c r="J19" s="18"/>
      <c r="K19" s="18"/>
      <c r="L19" s="18" t="s">
        <v>119</v>
      </c>
      <c r="M19" s="33">
        <v>0</v>
      </c>
      <c r="N19" s="33">
        <v>0</v>
      </c>
      <c r="O19" s="33">
        <v>0</v>
      </c>
      <c r="P19" s="33">
        <v>0</v>
      </c>
      <c r="Q19" s="33">
        <v>0</v>
      </c>
      <c r="R19" s="33">
        <v>0</v>
      </c>
      <c r="S19" s="33">
        <v>0</v>
      </c>
      <c r="T19" s="33">
        <v>0</v>
      </c>
      <c r="U19" s="33">
        <v>0</v>
      </c>
      <c r="V19" s="33">
        <v>0</v>
      </c>
      <c r="W19" s="33">
        <v>0</v>
      </c>
      <c r="X19" s="33">
        <v>0</v>
      </c>
      <c r="Y19" s="42">
        <f t="shared" ref="Y19:Y37" si="3">S19+V19</f>
        <v>0</v>
      </c>
      <c r="Z19" s="42">
        <f t="shared" ref="Z19:Z56" si="4">T19+W19</f>
        <v>0</v>
      </c>
      <c r="AA19" s="42">
        <f t="shared" ref="AA19:AA56" si="5">U19+X19</f>
        <v>0</v>
      </c>
      <c r="AB19" s="43">
        <v>0</v>
      </c>
      <c r="AC19" s="43">
        <v>0</v>
      </c>
      <c r="AD19" s="43">
        <v>0</v>
      </c>
      <c r="AE19" s="43">
        <v>0</v>
      </c>
      <c r="AF19" s="43">
        <v>0</v>
      </c>
      <c r="AG19" s="43">
        <v>0</v>
      </c>
      <c r="AH19" s="43">
        <v>0</v>
      </c>
      <c r="AI19" s="43">
        <v>0</v>
      </c>
      <c r="AJ19" s="43">
        <v>0</v>
      </c>
      <c r="AK19" s="43">
        <v>0</v>
      </c>
      <c r="AL19" s="43">
        <v>0</v>
      </c>
      <c r="AM19" s="43">
        <v>0</v>
      </c>
      <c r="AN19" s="43">
        <v>0</v>
      </c>
      <c r="AO19" s="43">
        <v>0</v>
      </c>
      <c r="AP19" s="43">
        <v>0</v>
      </c>
      <c r="AQ19" s="43">
        <v>0</v>
      </c>
      <c r="AR19" s="43">
        <v>0</v>
      </c>
      <c r="AS19" s="43">
        <v>0</v>
      </c>
      <c r="AT19" s="43">
        <v>0</v>
      </c>
      <c r="AU19" s="49"/>
      <c r="AV19" s="49"/>
      <c r="AW19" s="49"/>
      <c r="AX19" s="49"/>
      <c r="AY19" s="49"/>
      <c r="AZ19" s="49"/>
      <c r="BA19" s="49"/>
    </row>
    <row r="20" s="3" customFormat="1" ht="152.1" customHeight="1" spans="1:53">
      <c r="A20" s="14">
        <v>17</v>
      </c>
      <c r="B20" s="21" t="s">
        <v>144</v>
      </c>
      <c r="C20" s="16" t="s">
        <v>145</v>
      </c>
      <c r="D20" s="17" t="s">
        <v>46</v>
      </c>
      <c r="E20" s="17" t="s">
        <v>47</v>
      </c>
      <c r="F20" s="17" t="s">
        <v>60</v>
      </c>
      <c r="G20" s="17">
        <v>6</v>
      </c>
      <c r="H20" s="17" t="s">
        <v>49</v>
      </c>
      <c r="I20" s="34">
        <v>43101</v>
      </c>
      <c r="J20" s="17" t="s">
        <v>51</v>
      </c>
      <c r="K20" s="17" t="s">
        <v>51</v>
      </c>
      <c r="L20" s="17" t="s">
        <v>51</v>
      </c>
      <c r="M20" s="35">
        <v>240</v>
      </c>
      <c r="N20" s="35">
        <v>134</v>
      </c>
      <c r="O20" s="35">
        <v>0</v>
      </c>
      <c r="P20" s="35">
        <v>300</v>
      </c>
      <c r="Q20" s="35">
        <v>190</v>
      </c>
      <c r="R20" s="35">
        <v>0</v>
      </c>
      <c r="S20" s="40">
        <v>496.54</v>
      </c>
      <c r="T20" s="35">
        <v>454.295</v>
      </c>
      <c r="U20" s="35">
        <v>130</v>
      </c>
      <c r="V20" s="40">
        <v>70</v>
      </c>
      <c r="W20" s="35">
        <v>0</v>
      </c>
      <c r="X20" s="35">
        <v>0</v>
      </c>
      <c r="Y20" s="31">
        <f t="shared" si="3"/>
        <v>566.54</v>
      </c>
      <c r="Z20" s="31">
        <f t="shared" si="4"/>
        <v>454.295</v>
      </c>
      <c r="AA20" s="31">
        <f t="shared" si="5"/>
        <v>130</v>
      </c>
      <c r="AB20" s="44">
        <v>0</v>
      </c>
      <c r="AC20" s="44">
        <v>0</v>
      </c>
      <c r="AD20" s="44">
        <v>0</v>
      </c>
      <c r="AE20" s="44">
        <v>0</v>
      </c>
      <c r="AF20" s="44">
        <v>0</v>
      </c>
      <c r="AG20" s="44">
        <v>0</v>
      </c>
      <c r="AH20" s="44">
        <v>0</v>
      </c>
      <c r="AI20" s="44">
        <v>0</v>
      </c>
      <c r="AJ20" s="44">
        <v>0</v>
      </c>
      <c r="AK20" s="44">
        <v>0</v>
      </c>
      <c r="AL20" s="44">
        <v>0</v>
      </c>
      <c r="AM20" s="44">
        <v>0</v>
      </c>
      <c r="AN20" s="44">
        <v>0</v>
      </c>
      <c r="AO20" s="44">
        <v>0</v>
      </c>
      <c r="AP20" s="44">
        <v>0</v>
      </c>
      <c r="AQ20" s="44">
        <v>0</v>
      </c>
      <c r="AR20" s="44">
        <v>0</v>
      </c>
      <c r="AS20" s="44">
        <v>0</v>
      </c>
      <c r="AT20" s="44">
        <v>0</v>
      </c>
      <c r="AU20" s="50"/>
      <c r="AV20" s="50" t="s">
        <v>146</v>
      </c>
      <c r="AW20" s="50" t="s">
        <v>147</v>
      </c>
      <c r="AX20" s="50"/>
      <c r="AY20" s="50" t="s">
        <v>148</v>
      </c>
      <c r="AZ20" s="50" t="s">
        <v>149</v>
      </c>
      <c r="BA20" s="50" t="s">
        <v>150</v>
      </c>
    </row>
    <row r="21" s="3" customFormat="1" ht="89.1" customHeight="1" spans="1:53">
      <c r="A21" s="18">
        <v>18</v>
      </c>
      <c r="B21" s="19" t="s">
        <v>151</v>
      </c>
      <c r="C21" s="20" t="s">
        <v>152</v>
      </c>
      <c r="D21" s="18" t="s">
        <v>46</v>
      </c>
      <c r="E21" s="18" t="s">
        <v>47</v>
      </c>
      <c r="F21" s="18" t="s">
        <v>69</v>
      </c>
      <c r="G21" s="18">
        <v>8</v>
      </c>
      <c r="H21" s="18" t="s">
        <v>49</v>
      </c>
      <c r="I21" s="32">
        <v>43101</v>
      </c>
      <c r="J21" s="18" t="s">
        <v>51</v>
      </c>
      <c r="K21" s="18" t="s">
        <v>51</v>
      </c>
      <c r="L21" s="18" t="s">
        <v>51</v>
      </c>
      <c r="M21" s="33">
        <v>0</v>
      </c>
      <c r="N21" s="33">
        <v>242</v>
      </c>
      <c r="O21" s="33">
        <v>288</v>
      </c>
      <c r="P21" s="33">
        <v>0</v>
      </c>
      <c r="Q21" s="33">
        <v>242</v>
      </c>
      <c r="R21" s="33">
        <v>288</v>
      </c>
      <c r="S21" s="39">
        <v>0</v>
      </c>
      <c r="T21" s="33">
        <v>506.9184</v>
      </c>
      <c r="U21" s="33">
        <v>461.568</v>
      </c>
      <c r="V21" s="33">
        <v>0</v>
      </c>
      <c r="W21" s="33">
        <v>0</v>
      </c>
      <c r="X21" s="33">
        <v>0</v>
      </c>
      <c r="Y21" s="42">
        <f t="shared" si="3"/>
        <v>0</v>
      </c>
      <c r="Z21" s="42">
        <f t="shared" si="4"/>
        <v>506.9184</v>
      </c>
      <c r="AA21" s="42">
        <f t="shared" si="5"/>
        <v>461.568</v>
      </c>
      <c r="AB21" s="43">
        <v>0</v>
      </c>
      <c r="AC21" s="43">
        <v>0</v>
      </c>
      <c r="AD21" s="43">
        <v>0</v>
      </c>
      <c r="AE21" s="43">
        <v>0</v>
      </c>
      <c r="AF21" s="43">
        <v>0</v>
      </c>
      <c r="AG21" s="43">
        <v>0</v>
      </c>
      <c r="AH21" s="43">
        <v>0</v>
      </c>
      <c r="AI21" s="43">
        <v>0</v>
      </c>
      <c r="AJ21" s="43">
        <v>0</v>
      </c>
      <c r="AK21" s="43">
        <v>0</v>
      </c>
      <c r="AL21" s="43">
        <v>3</v>
      </c>
      <c r="AM21" s="43">
        <v>0</v>
      </c>
      <c r="AN21" s="43">
        <v>0</v>
      </c>
      <c r="AO21" s="43">
        <v>0</v>
      </c>
      <c r="AP21" s="43">
        <v>0</v>
      </c>
      <c r="AQ21" s="43">
        <v>0</v>
      </c>
      <c r="AR21" s="43">
        <v>0</v>
      </c>
      <c r="AS21" s="43">
        <v>0</v>
      </c>
      <c r="AT21" s="43">
        <v>0</v>
      </c>
      <c r="AU21" s="49"/>
      <c r="AV21" s="49" t="s">
        <v>153</v>
      </c>
      <c r="AW21" s="49"/>
      <c r="AX21" s="49"/>
      <c r="AY21" s="49"/>
      <c r="AZ21" s="49" t="s">
        <v>154</v>
      </c>
      <c r="BA21" s="49" t="s">
        <v>155</v>
      </c>
    </row>
    <row r="22" s="3" customFormat="1" ht="60.75" spans="1:53">
      <c r="A22" s="14">
        <v>19</v>
      </c>
      <c r="B22" s="21" t="s">
        <v>156</v>
      </c>
      <c r="C22" s="16" t="s">
        <v>157</v>
      </c>
      <c r="D22" s="17" t="s">
        <v>46</v>
      </c>
      <c r="E22" s="17" t="s">
        <v>47</v>
      </c>
      <c r="F22" s="17" t="s">
        <v>91</v>
      </c>
      <c r="G22" s="17">
        <v>6</v>
      </c>
      <c r="H22" s="17" t="s">
        <v>49</v>
      </c>
      <c r="I22" s="34">
        <v>43101</v>
      </c>
      <c r="J22" s="17" t="s">
        <v>51</v>
      </c>
      <c r="K22" s="17" t="s">
        <v>51</v>
      </c>
      <c r="L22" s="17" t="s">
        <v>51</v>
      </c>
      <c r="M22" s="35">
        <v>192</v>
      </c>
      <c r="N22" s="35">
        <v>288</v>
      </c>
      <c r="O22" s="35">
        <v>288</v>
      </c>
      <c r="P22" s="35">
        <v>292</v>
      </c>
      <c r="Q22" s="35">
        <v>389</v>
      </c>
      <c r="R22" s="35">
        <v>384</v>
      </c>
      <c r="S22" s="40">
        <v>375.44</v>
      </c>
      <c r="T22" s="35">
        <v>757.3904</v>
      </c>
      <c r="U22" s="35">
        <v>680.675</v>
      </c>
      <c r="V22" s="35">
        <v>0</v>
      </c>
      <c r="W22" s="35">
        <v>0</v>
      </c>
      <c r="X22" s="35">
        <v>0</v>
      </c>
      <c r="Y22" s="31">
        <f t="shared" si="3"/>
        <v>375.44</v>
      </c>
      <c r="Z22" s="31">
        <f t="shared" si="4"/>
        <v>757.3904</v>
      </c>
      <c r="AA22" s="31">
        <f t="shared" si="5"/>
        <v>680.675</v>
      </c>
      <c r="AB22" s="44">
        <v>0</v>
      </c>
      <c r="AC22" s="44">
        <v>0</v>
      </c>
      <c r="AD22" s="44">
        <v>0</v>
      </c>
      <c r="AE22" s="44">
        <v>0</v>
      </c>
      <c r="AF22" s="44">
        <v>0</v>
      </c>
      <c r="AG22" s="44">
        <v>0</v>
      </c>
      <c r="AH22" s="44">
        <v>0</v>
      </c>
      <c r="AI22" s="44">
        <v>0</v>
      </c>
      <c r="AJ22" s="44">
        <v>0</v>
      </c>
      <c r="AK22" s="44">
        <v>0</v>
      </c>
      <c r="AL22" s="44">
        <v>0</v>
      </c>
      <c r="AM22" s="44">
        <v>0</v>
      </c>
      <c r="AN22" s="44">
        <v>0</v>
      </c>
      <c r="AO22" s="44">
        <v>0</v>
      </c>
      <c r="AP22" s="44">
        <v>0</v>
      </c>
      <c r="AQ22" s="44">
        <v>0</v>
      </c>
      <c r="AR22" s="44">
        <v>0</v>
      </c>
      <c r="AS22" s="44">
        <v>0</v>
      </c>
      <c r="AT22" s="44">
        <v>0</v>
      </c>
      <c r="AU22" s="50"/>
      <c r="AV22" s="50" t="s">
        <v>158</v>
      </c>
      <c r="AW22" s="50"/>
      <c r="AX22" s="50"/>
      <c r="AY22" s="50" t="s">
        <v>159</v>
      </c>
      <c r="AZ22" s="50" t="s">
        <v>160</v>
      </c>
      <c r="BA22" s="50"/>
    </row>
    <row r="23" s="3" customFormat="1" ht="167.1" customHeight="1" spans="1:53">
      <c r="A23" s="18">
        <v>20</v>
      </c>
      <c r="B23" s="19" t="s">
        <v>161</v>
      </c>
      <c r="C23" s="20" t="s">
        <v>162</v>
      </c>
      <c r="D23" s="18" t="s">
        <v>46</v>
      </c>
      <c r="E23" s="18" t="s">
        <v>47</v>
      </c>
      <c r="F23" s="22" t="s">
        <v>91</v>
      </c>
      <c r="G23" s="18">
        <v>4</v>
      </c>
      <c r="H23" s="18" t="s">
        <v>49</v>
      </c>
      <c r="I23" s="32">
        <v>43101</v>
      </c>
      <c r="J23" s="18" t="s">
        <v>51</v>
      </c>
      <c r="K23" s="18" t="s">
        <v>51</v>
      </c>
      <c r="L23" s="18" t="s">
        <v>51</v>
      </c>
      <c r="M23" s="33">
        <v>140</v>
      </c>
      <c r="N23" s="33">
        <v>144</v>
      </c>
      <c r="O23" s="33">
        <v>144</v>
      </c>
      <c r="P23" s="33">
        <v>341</v>
      </c>
      <c r="Q23" s="33">
        <v>341</v>
      </c>
      <c r="R23" s="33">
        <v>278</v>
      </c>
      <c r="S23" s="39">
        <v>626.56</v>
      </c>
      <c r="T23" s="33">
        <v>706.2384</v>
      </c>
      <c r="U23" s="33">
        <v>576.247</v>
      </c>
      <c r="V23" s="33">
        <v>0</v>
      </c>
      <c r="W23" s="33">
        <v>0</v>
      </c>
      <c r="X23" s="33">
        <v>1.33</v>
      </c>
      <c r="Y23" s="42">
        <f t="shared" si="3"/>
        <v>626.56</v>
      </c>
      <c r="Z23" s="42">
        <f t="shared" si="4"/>
        <v>706.2384</v>
      </c>
      <c r="AA23" s="42">
        <f t="shared" si="5"/>
        <v>577.577</v>
      </c>
      <c r="AB23" s="43">
        <v>0</v>
      </c>
      <c r="AC23" s="43">
        <v>0</v>
      </c>
      <c r="AD23" s="43">
        <v>0</v>
      </c>
      <c r="AE23" s="43">
        <v>0</v>
      </c>
      <c r="AF23" s="43">
        <v>0</v>
      </c>
      <c r="AG23" s="43">
        <v>0</v>
      </c>
      <c r="AH23" s="43">
        <v>0</v>
      </c>
      <c r="AI23" s="43">
        <v>0</v>
      </c>
      <c r="AJ23" s="43">
        <v>1</v>
      </c>
      <c r="AK23" s="43">
        <v>0</v>
      </c>
      <c r="AL23" s="43">
        <v>0</v>
      </c>
      <c r="AM23" s="43">
        <v>0</v>
      </c>
      <c r="AN23" s="43">
        <v>0</v>
      </c>
      <c r="AO23" s="43">
        <v>0</v>
      </c>
      <c r="AP23" s="43">
        <v>0</v>
      </c>
      <c r="AQ23" s="43">
        <v>0</v>
      </c>
      <c r="AR23" s="43">
        <v>0</v>
      </c>
      <c r="AS23" s="43">
        <v>0</v>
      </c>
      <c r="AT23" s="43">
        <v>0</v>
      </c>
      <c r="AU23" s="53" t="s">
        <v>163</v>
      </c>
      <c r="AV23" s="49" t="s">
        <v>164</v>
      </c>
      <c r="AW23" s="49" t="s">
        <v>165</v>
      </c>
      <c r="AX23" s="49" t="s">
        <v>166</v>
      </c>
      <c r="AY23" s="49" t="s">
        <v>167</v>
      </c>
      <c r="AZ23" s="53" t="s">
        <v>168</v>
      </c>
      <c r="BA23" s="49"/>
    </row>
    <row r="24" s="3" customFormat="1" ht="147.95" customHeight="1" spans="1:53">
      <c r="A24" s="14">
        <v>21</v>
      </c>
      <c r="B24" s="21" t="s">
        <v>169</v>
      </c>
      <c r="C24" s="16" t="s">
        <v>170</v>
      </c>
      <c r="D24" s="17" t="s">
        <v>46</v>
      </c>
      <c r="E24" s="17" t="s">
        <v>47</v>
      </c>
      <c r="F24" s="17" t="s">
        <v>69</v>
      </c>
      <c r="G24" s="17">
        <v>9</v>
      </c>
      <c r="H24" s="17" t="s">
        <v>49</v>
      </c>
      <c r="I24" s="34">
        <v>43101</v>
      </c>
      <c r="J24" s="17" t="s">
        <v>51</v>
      </c>
      <c r="K24" s="17" t="s">
        <v>51</v>
      </c>
      <c r="L24" s="17" t="s">
        <v>51</v>
      </c>
      <c r="M24" s="35">
        <v>216</v>
      </c>
      <c r="N24" s="35">
        <v>292</v>
      </c>
      <c r="O24" s="35">
        <v>260</v>
      </c>
      <c r="P24" s="35">
        <v>216</v>
      </c>
      <c r="Q24" s="35">
        <v>292</v>
      </c>
      <c r="R24" s="35">
        <v>260</v>
      </c>
      <c r="S24" s="40">
        <v>275.48</v>
      </c>
      <c r="T24" s="35">
        <v>585.3314</v>
      </c>
      <c r="U24" s="35">
        <v>448.256</v>
      </c>
      <c r="V24" s="35">
        <v>190</v>
      </c>
      <c r="W24" s="35">
        <v>3.33</v>
      </c>
      <c r="X24" s="35">
        <v>3.33</v>
      </c>
      <c r="Y24" s="31">
        <f t="shared" si="3"/>
        <v>465.48</v>
      </c>
      <c r="Z24" s="31">
        <f t="shared" si="4"/>
        <v>588.6614</v>
      </c>
      <c r="AA24" s="31">
        <f t="shared" si="5"/>
        <v>451.586</v>
      </c>
      <c r="AB24" s="44">
        <v>0</v>
      </c>
      <c r="AC24" s="44">
        <v>0</v>
      </c>
      <c r="AD24" s="44">
        <v>0</v>
      </c>
      <c r="AE24" s="44">
        <v>0</v>
      </c>
      <c r="AF24" s="44">
        <v>0</v>
      </c>
      <c r="AG24" s="44">
        <v>0</v>
      </c>
      <c r="AH24" s="44">
        <v>0</v>
      </c>
      <c r="AI24" s="44">
        <v>0</v>
      </c>
      <c r="AJ24" s="44">
        <v>0</v>
      </c>
      <c r="AK24" s="44">
        <v>0</v>
      </c>
      <c r="AL24" s="44">
        <v>0</v>
      </c>
      <c r="AM24" s="44">
        <v>0</v>
      </c>
      <c r="AN24" s="44">
        <v>0</v>
      </c>
      <c r="AO24" s="44">
        <v>0</v>
      </c>
      <c r="AP24" s="44">
        <v>0</v>
      </c>
      <c r="AQ24" s="44">
        <v>0</v>
      </c>
      <c r="AR24" s="44">
        <v>0</v>
      </c>
      <c r="AS24" s="44">
        <v>0</v>
      </c>
      <c r="AT24" s="44">
        <v>0</v>
      </c>
      <c r="AU24" s="50" t="s">
        <v>171</v>
      </c>
      <c r="AV24" s="50" t="s">
        <v>172</v>
      </c>
      <c r="AW24" s="50"/>
      <c r="AX24" s="50"/>
      <c r="AY24" s="50"/>
      <c r="AZ24" s="50" t="s">
        <v>173</v>
      </c>
      <c r="BA24" s="50" t="s">
        <v>174</v>
      </c>
    </row>
    <row r="25" s="3" customFormat="1" ht="231" customHeight="1" spans="1:53">
      <c r="A25" s="18">
        <v>22</v>
      </c>
      <c r="B25" s="19" t="s">
        <v>175</v>
      </c>
      <c r="C25" s="20" t="s">
        <v>176</v>
      </c>
      <c r="D25" s="18" t="s">
        <v>46</v>
      </c>
      <c r="E25" s="18" t="s">
        <v>47</v>
      </c>
      <c r="F25" s="18" t="s">
        <v>60</v>
      </c>
      <c r="G25" s="18">
        <v>4</v>
      </c>
      <c r="H25" s="18" t="s">
        <v>49</v>
      </c>
      <c r="I25" s="32">
        <v>43101</v>
      </c>
      <c r="J25" s="18" t="s">
        <v>50</v>
      </c>
      <c r="K25" s="18" t="s">
        <v>51</v>
      </c>
      <c r="L25" s="18" t="s">
        <v>51</v>
      </c>
      <c r="M25" s="33">
        <v>0</v>
      </c>
      <c r="N25" s="33">
        <v>32</v>
      </c>
      <c r="O25" s="33">
        <v>64</v>
      </c>
      <c r="P25" s="33">
        <v>231</v>
      </c>
      <c r="Q25" s="33">
        <v>130</v>
      </c>
      <c r="R25" s="33">
        <v>148</v>
      </c>
      <c r="S25" s="39">
        <v>392.37</v>
      </c>
      <c r="T25" s="33">
        <v>201.876</v>
      </c>
      <c r="U25" s="33">
        <v>136.9</v>
      </c>
      <c r="V25" s="33">
        <v>30</v>
      </c>
      <c r="W25" s="33">
        <v>0</v>
      </c>
      <c r="X25" s="33">
        <v>0</v>
      </c>
      <c r="Y25" s="42">
        <f t="shared" si="3"/>
        <v>422.37</v>
      </c>
      <c r="Z25" s="42">
        <f t="shared" si="4"/>
        <v>201.876</v>
      </c>
      <c r="AA25" s="42">
        <f t="shared" si="5"/>
        <v>136.9</v>
      </c>
      <c r="AB25" s="43">
        <v>0</v>
      </c>
      <c r="AC25" s="43">
        <v>0</v>
      </c>
      <c r="AD25" s="43">
        <v>0</v>
      </c>
      <c r="AE25" s="43">
        <v>0</v>
      </c>
      <c r="AF25" s="43">
        <v>0</v>
      </c>
      <c r="AG25" s="43">
        <v>0</v>
      </c>
      <c r="AH25" s="43">
        <v>0</v>
      </c>
      <c r="AI25" s="43">
        <v>0</v>
      </c>
      <c r="AJ25" s="43">
        <v>2</v>
      </c>
      <c r="AK25" s="43">
        <v>0</v>
      </c>
      <c r="AL25" s="43">
        <v>1</v>
      </c>
      <c r="AM25" s="43">
        <v>0</v>
      </c>
      <c r="AN25" s="43">
        <v>0</v>
      </c>
      <c r="AO25" s="43">
        <v>0</v>
      </c>
      <c r="AP25" s="43">
        <v>0</v>
      </c>
      <c r="AQ25" s="43">
        <v>0</v>
      </c>
      <c r="AR25" s="43">
        <v>0</v>
      </c>
      <c r="AS25" s="43">
        <v>0</v>
      </c>
      <c r="AT25" s="43">
        <v>0</v>
      </c>
      <c r="AU25" s="49" t="s">
        <v>177</v>
      </c>
      <c r="AV25" s="49"/>
      <c r="AW25" s="49" t="s">
        <v>178</v>
      </c>
      <c r="AX25" s="49" t="s">
        <v>179</v>
      </c>
      <c r="AY25" s="49" t="s">
        <v>180</v>
      </c>
      <c r="AZ25" s="49" t="s">
        <v>181</v>
      </c>
      <c r="BA25" s="49" t="s">
        <v>182</v>
      </c>
    </row>
    <row r="26" s="3" customFormat="1" ht="114" customHeight="1" spans="1:53">
      <c r="A26" s="14">
        <v>23</v>
      </c>
      <c r="B26" s="21" t="s">
        <v>183</v>
      </c>
      <c r="C26" s="16" t="s">
        <v>184</v>
      </c>
      <c r="D26" s="17" t="s">
        <v>46</v>
      </c>
      <c r="E26" s="17" t="s">
        <v>47</v>
      </c>
      <c r="F26" s="17" t="s">
        <v>91</v>
      </c>
      <c r="G26" s="17">
        <v>6</v>
      </c>
      <c r="H26" s="17" t="s">
        <v>49</v>
      </c>
      <c r="I26" s="34">
        <v>43101</v>
      </c>
      <c r="J26" s="17" t="s">
        <v>51</v>
      </c>
      <c r="K26" s="17" t="s">
        <v>51</v>
      </c>
      <c r="L26" s="17" t="s">
        <v>51</v>
      </c>
      <c r="M26" s="35">
        <v>4</v>
      </c>
      <c r="N26" s="35">
        <v>240</v>
      </c>
      <c r="O26" s="35">
        <v>288</v>
      </c>
      <c r="P26" s="35">
        <v>8</v>
      </c>
      <c r="Q26" s="35">
        <v>274</v>
      </c>
      <c r="R26" s="35">
        <v>404</v>
      </c>
      <c r="S26" s="40">
        <v>47.86</v>
      </c>
      <c r="T26" s="35">
        <v>575.112</v>
      </c>
      <c r="U26" s="35">
        <v>731.107</v>
      </c>
      <c r="V26" s="35">
        <v>0</v>
      </c>
      <c r="W26" s="35">
        <v>0</v>
      </c>
      <c r="X26" s="35">
        <v>2</v>
      </c>
      <c r="Y26" s="31">
        <f t="shared" si="3"/>
        <v>47.86</v>
      </c>
      <c r="Z26" s="31">
        <f t="shared" si="4"/>
        <v>575.112</v>
      </c>
      <c r="AA26" s="31">
        <f t="shared" si="5"/>
        <v>733.107</v>
      </c>
      <c r="AB26" s="44">
        <v>0</v>
      </c>
      <c r="AC26" s="44">
        <v>0</v>
      </c>
      <c r="AD26" s="44">
        <v>1</v>
      </c>
      <c r="AE26" s="44">
        <v>0</v>
      </c>
      <c r="AF26" s="44">
        <v>0</v>
      </c>
      <c r="AG26" s="44">
        <v>0</v>
      </c>
      <c r="AH26" s="44">
        <v>0</v>
      </c>
      <c r="AI26" s="44">
        <v>0</v>
      </c>
      <c r="AJ26" s="44">
        <v>0</v>
      </c>
      <c r="AK26" s="44">
        <v>0</v>
      </c>
      <c r="AL26" s="44">
        <v>0</v>
      </c>
      <c r="AM26" s="44">
        <v>0</v>
      </c>
      <c r="AN26" s="44">
        <v>0</v>
      </c>
      <c r="AO26" s="44">
        <v>0</v>
      </c>
      <c r="AP26" s="44">
        <v>0</v>
      </c>
      <c r="AQ26" s="44">
        <v>0</v>
      </c>
      <c r="AR26" s="44">
        <v>0</v>
      </c>
      <c r="AS26" s="44">
        <v>0</v>
      </c>
      <c r="AT26" s="44">
        <v>0</v>
      </c>
      <c r="AU26" s="50" t="s">
        <v>185</v>
      </c>
      <c r="AV26" s="50"/>
      <c r="AW26" s="50" t="s">
        <v>186</v>
      </c>
      <c r="AX26" s="50"/>
      <c r="AY26" s="50"/>
      <c r="AZ26" s="50" t="s">
        <v>187</v>
      </c>
      <c r="BA26" s="50" t="s">
        <v>188</v>
      </c>
    </row>
    <row r="27" s="3" customFormat="1" ht="171" customHeight="1" spans="1:53">
      <c r="A27" s="18">
        <v>24</v>
      </c>
      <c r="B27" s="19" t="s">
        <v>189</v>
      </c>
      <c r="C27" s="20" t="s">
        <v>190</v>
      </c>
      <c r="D27" s="18" t="s">
        <v>46</v>
      </c>
      <c r="E27" s="18" t="s">
        <v>47</v>
      </c>
      <c r="F27" s="18" t="s">
        <v>91</v>
      </c>
      <c r="G27" s="18">
        <v>7</v>
      </c>
      <c r="H27" s="18" t="s">
        <v>49</v>
      </c>
      <c r="I27" s="32">
        <v>43101</v>
      </c>
      <c r="J27" s="18" t="s">
        <v>51</v>
      </c>
      <c r="K27" s="18" t="s">
        <v>51</v>
      </c>
      <c r="L27" s="18" t="s">
        <v>50</v>
      </c>
      <c r="M27" s="33">
        <v>192</v>
      </c>
      <c r="N27" s="33">
        <v>192</v>
      </c>
      <c r="O27" s="33">
        <v>192</v>
      </c>
      <c r="P27" s="33">
        <v>196</v>
      </c>
      <c r="Q27" s="33">
        <v>196</v>
      </c>
      <c r="R27" s="33">
        <v>192</v>
      </c>
      <c r="S27" s="39">
        <v>329.42</v>
      </c>
      <c r="T27" s="33">
        <v>486.1424</v>
      </c>
      <c r="U27" s="33">
        <v>454.22</v>
      </c>
      <c r="V27" s="33">
        <v>0</v>
      </c>
      <c r="W27" s="33">
        <v>0</v>
      </c>
      <c r="X27" s="33">
        <v>0</v>
      </c>
      <c r="Y27" s="42">
        <f t="shared" si="3"/>
        <v>329.42</v>
      </c>
      <c r="Z27" s="42">
        <f t="shared" si="4"/>
        <v>486.1424</v>
      </c>
      <c r="AA27" s="42">
        <f t="shared" si="5"/>
        <v>454.22</v>
      </c>
      <c r="AB27" s="43">
        <v>1</v>
      </c>
      <c r="AC27" s="43">
        <v>0</v>
      </c>
      <c r="AD27" s="43">
        <v>2</v>
      </c>
      <c r="AE27" s="43">
        <v>0</v>
      </c>
      <c r="AF27" s="43">
        <v>0</v>
      </c>
      <c r="AG27" s="43">
        <v>0</v>
      </c>
      <c r="AH27" s="43">
        <v>0</v>
      </c>
      <c r="AI27" s="43">
        <v>0</v>
      </c>
      <c r="AJ27" s="43">
        <v>1</v>
      </c>
      <c r="AK27" s="43">
        <v>0</v>
      </c>
      <c r="AL27" s="43">
        <v>0</v>
      </c>
      <c r="AM27" s="43">
        <v>0</v>
      </c>
      <c r="AN27" s="43">
        <v>0</v>
      </c>
      <c r="AO27" s="43">
        <v>0</v>
      </c>
      <c r="AP27" s="43">
        <v>0</v>
      </c>
      <c r="AQ27" s="43">
        <v>0</v>
      </c>
      <c r="AR27" s="43">
        <v>0</v>
      </c>
      <c r="AS27" s="43">
        <v>0</v>
      </c>
      <c r="AT27" s="43">
        <v>0</v>
      </c>
      <c r="AU27" s="49" t="s">
        <v>191</v>
      </c>
      <c r="AV27" s="49" t="s">
        <v>192</v>
      </c>
      <c r="AW27" s="49" t="s">
        <v>193</v>
      </c>
      <c r="AX27" s="49"/>
      <c r="AY27" s="49" t="s">
        <v>194</v>
      </c>
      <c r="AZ27" s="49" t="s">
        <v>195</v>
      </c>
      <c r="BA27" s="49"/>
    </row>
    <row r="28" s="3" customFormat="1" ht="222.75" spans="1:53">
      <c r="A28" s="14">
        <v>25</v>
      </c>
      <c r="B28" s="21" t="s">
        <v>196</v>
      </c>
      <c r="C28" s="16" t="s">
        <v>197</v>
      </c>
      <c r="D28" s="17" t="s">
        <v>46</v>
      </c>
      <c r="E28" s="17" t="s">
        <v>47</v>
      </c>
      <c r="F28" s="17" t="s">
        <v>91</v>
      </c>
      <c r="G28" s="17">
        <v>7</v>
      </c>
      <c r="H28" s="17" t="s">
        <v>49</v>
      </c>
      <c r="I28" s="34">
        <v>43101</v>
      </c>
      <c r="J28" s="17" t="s">
        <v>51</v>
      </c>
      <c r="K28" s="17" t="s">
        <v>51</v>
      </c>
      <c r="L28" s="17" t="s">
        <v>51</v>
      </c>
      <c r="M28" s="35">
        <v>318</v>
      </c>
      <c r="N28" s="35">
        <v>304</v>
      </c>
      <c r="O28" s="35">
        <v>240</v>
      </c>
      <c r="P28" s="35">
        <v>390</v>
      </c>
      <c r="Q28" s="35">
        <v>358</v>
      </c>
      <c r="R28" s="35">
        <v>332</v>
      </c>
      <c r="S28" s="40">
        <v>547.59</v>
      </c>
      <c r="T28" s="35">
        <v>740.064</v>
      </c>
      <c r="U28" s="35">
        <v>562</v>
      </c>
      <c r="V28" s="35">
        <v>0</v>
      </c>
      <c r="W28" s="35">
        <v>70</v>
      </c>
      <c r="X28" s="35">
        <v>0</v>
      </c>
      <c r="Y28" s="31">
        <f t="shared" si="3"/>
        <v>547.59</v>
      </c>
      <c r="Z28" s="31">
        <f t="shared" si="4"/>
        <v>810.064</v>
      </c>
      <c r="AA28" s="31">
        <f t="shared" si="5"/>
        <v>562</v>
      </c>
      <c r="AB28" s="44">
        <v>0</v>
      </c>
      <c r="AC28" s="44">
        <v>0</v>
      </c>
      <c r="AD28" s="44">
        <v>0</v>
      </c>
      <c r="AE28" s="44">
        <v>0</v>
      </c>
      <c r="AF28" s="44">
        <v>0</v>
      </c>
      <c r="AG28" s="44">
        <v>0</v>
      </c>
      <c r="AH28" s="44">
        <v>0</v>
      </c>
      <c r="AI28" s="44">
        <v>0</v>
      </c>
      <c r="AJ28" s="44">
        <v>0</v>
      </c>
      <c r="AK28" s="44">
        <v>0</v>
      </c>
      <c r="AL28" s="44">
        <v>0</v>
      </c>
      <c r="AM28" s="44">
        <v>0</v>
      </c>
      <c r="AN28" s="44">
        <v>0</v>
      </c>
      <c r="AO28" s="44">
        <v>0</v>
      </c>
      <c r="AP28" s="44">
        <v>0</v>
      </c>
      <c r="AQ28" s="44">
        <v>0</v>
      </c>
      <c r="AR28" s="44">
        <v>0</v>
      </c>
      <c r="AS28" s="44">
        <v>0</v>
      </c>
      <c r="AT28" s="44">
        <v>0</v>
      </c>
      <c r="AU28" s="50" t="s">
        <v>198</v>
      </c>
      <c r="AV28" s="50" t="s">
        <v>199</v>
      </c>
      <c r="AW28" s="50"/>
      <c r="AX28" s="50"/>
      <c r="AY28" s="50" t="s">
        <v>200</v>
      </c>
      <c r="AZ28" s="50" t="s">
        <v>201</v>
      </c>
      <c r="BA28" s="50"/>
    </row>
    <row r="29" s="3" customFormat="1" ht="377.1" customHeight="1" spans="1:53">
      <c r="A29" s="18">
        <v>26</v>
      </c>
      <c r="B29" s="19" t="s">
        <v>202</v>
      </c>
      <c r="C29" s="20" t="s">
        <v>203</v>
      </c>
      <c r="D29" s="18" t="s">
        <v>46</v>
      </c>
      <c r="E29" s="18" t="s">
        <v>47</v>
      </c>
      <c r="F29" s="18" t="s">
        <v>91</v>
      </c>
      <c r="G29" s="18">
        <v>7</v>
      </c>
      <c r="H29" s="18" t="s">
        <v>49</v>
      </c>
      <c r="I29" s="32">
        <v>43101</v>
      </c>
      <c r="J29" s="18" t="s">
        <v>50</v>
      </c>
      <c r="K29" s="18" t="s">
        <v>50</v>
      </c>
      <c r="L29" s="18" t="s">
        <v>50</v>
      </c>
      <c r="M29" s="33">
        <v>334</v>
      </c>
      <c r="N29" s="33">
        <v>290</v>
      </c>
      <c r="O29" s="33">
        <v>288</v>
      </c>
      <c r="P29" s="33">
        <v>334</v>
      </c>
      <c r="Q29" s="33">
        <v>290</v>
      </c>
      <c r="R29" s="33">
        <v>288</v>
      </c>
      <c r="S29" s="39">
        <v>431.49</v>
      </c>
      <c r="T29" s="33">
        <v>548.0832</v>
      </c>
      <c r="U29" s="33">
        <v>572</v>
      </c>
      <c r="V29" s="33">
        <v>2.5</v>
      </c>
      <c r="W29" s="33">
        <v>2.5</v>
      </c>
      <c r="X29" s="33">
        <v>8.33</v>
      </c>
      <c r="Y29" s="42">
        <f t="shared" si="3"/>
        <v>433.99</v>
      </c>
      <c r="Z29" s="42">
        <f t="shared" si="4"/>
        <v>550.5832</v>
      </c>
      <c r="AA29" s="42">
        <f t="shared" si="5"/>
        <v>580.33</v>
      </c>
      <c r="AB29" s="43">
        <v>1</v>
      </c>
      <c r="AC29" s="43">
        <v>2</v>
      </c>
      <c r="AD29" s="43">
        <v>0</v>
      </c>
      <c r="AE29" s="43">
        <v>0</v>
      </c>
      <c r="AF29" s="43">
        <v>0</v>
      </c>
      <c r="AG29" s="43">
        <v>0</v>
      </c>
      <c r="AH29" s="43">
        <v>0</v>
      </c>
      <c r="AI29" s="43">
        <v>0</v>
      </c>
      <c r="AJ29" s="43">
        <v>0</v>
      </c>
      <c r="AK29" s="43">
        <v>0</v>
      </c>
      <c r="AL29" s="43">
        <v>1</v>
      </c>
      <c r="AM29" s="43">
        <v>0</v>
      </c>
      <c r="AN29" s="43">
        <v>0</v>
      </c>
      <c r="AO29" s="43">
        <v>0</v>
      </c>
      <c r="AP29" s="43">
        <v>1</v>
      </c>
      <c r="AQ29" s="43">
        <v>0</v>
      </c>
      <c r="AR29" s="43">
        <v>0</v>
      </c>
      <c r="AS29" s="43">
        <v>0</v>
      </c>
      <c r="AT29" s="43">
        <v>0</v>
      </c>
      <c r="AU29" s="54" t="s">
        <v>204</v>
      </c>
      <c r="AV29" s="49" t="s">
        <v>205</v>
      </c>
      <c r="AW29" s="49"/>
      <c r="AX29" s="49"/>
      <c r="AY29" s="49"/>
      <c r="AZ29" s="49" t="s">
        <v>206</v>
      </c>
      <c r="BA29" s="49"/>
    </row>
    <row r="30" s="3" customFormat="1" ht="174" customHeight="1" spans="1:53">
      <c r="A30" s="14">
        <v>27</v>
      </c>
      <c r="B30" s="21" t="s">
        <v>207</v>
      </c>
      <c r="C30" s="16" t="s">
        <v>208</v>
      </c>
      <c r="D30" s="17" t="s">
        <v>46</v>
      </c>
      <c r="E30" s="17" t="s">
        <v>47</v>
      </c>
      <c r="F30" s="17" t="s">
        <v>91</v>
      </c>
      <c r="G30" s="17">
        <v>4</v>
      </c>
      <c r="H30" s="17" t="s">
        <v>49</v>
      </c>
      <c r="I30" s="34">
        <v>43101</v>
      </c>
      <c r="J30" s="17" t="s">
        <v>51</v>
      </c>
      <c r="K30" s="17" t="s">
        <v>50</v>
      </c>
      <c r="L30" s="17" t="s">
        <v>51</v>
      </c>
      <c r="M30" s="35">
        <v>240</v>
      </c>
      <c r="N30" s="35">
        <v>192</v>
      </c>
      <c r="O30" s="35">
        <v>96</v>
      </c>
      <c r="P30" s="35">
        <v>408</v>
      </c>
      <c r="Q30" s="35">
        <v>348</v>
      </c>
      <c r="R30" s="35">
        <v>264</v>
      </c>
      <c r="S30" s="40">
        <v>690.66</v>
      </c>
      <c r="T30" s="35">
        <v>723.1784</v>
      </c>
      <c r="U30" s="35">
        <v>472.829</v>
      </c>
      <c r="V30" s="35">
        <v>0</v>
      </c>
      <c r="W30" s="35">
        <v>5</v>
      </c>
      <c r="X30" s="35">
        <v>5</v>
      </c>
      <c r="Y30" s="31">
        <f t="shared" si="3"/>
        <v>690.66</v>
      </c>
      <c r="Z30" s="31">
        <f t="shared" si="4"/>
        <v>728.1784</v>
      </c>
      <c r="AA30" s="31">
        <f t="shared" si="5"/>
        <v>477.829</v>
      </c>
      <c r="AB30" s="44">
        <v>0</v>
      </c>
      <c r="AC30" s="44">
        <v>0</v>
      </c>
      <c r="AD30" s="44">
        <v>0</v>
      </c>
      <c r="AE30" s="44">
        <v>0</v>
      </c>
      <c r="AF30" s="44">
        <v>0</v>
      </c>
      <c r="AG30" s="44">
        <v>0</v>
      </c>
      <c r="AH30" s="44">
        <v>0</v>
      </c>
      <c r="AI30" s="44">
        <v>0</v>
      </c>
      <c r="AJ30" s="44">
        <v>1</v>
      </c>
      <c r="AK30" s="44">
        <v>0</v>
      </c>
      <c r="AL30" s="44">
        <v>1</v>
      </c>
      <c r="AM30" s="44">
        <v>0</v>
      </c>
      <c r="AN30" s="44">
        <v>0</v>
      </c>
      <c r="AO30" s="44">
        <v>0</v>
      </c>
      <c r="AP30" s="44">
        <v>0</v>
      </c>
      <c r="AQ30" s="44">
        <v>0</v>
      </c>
      <c r="AR30" s="44">
        <v>0</v>
      </c>
      <c r="AS30" s="44">
        <v>0</v>
      </c>
      <c r="AT30" s="44">
        <v>0</v>
      </c>
      <c r="AU30" s="50" t="s">
        <v>209</v>
      </c>
      <c r="AV30" s="50" t="s">
        <v>210</v>
      </c>
      <c r="AW30" s="50" t="s">
        <v>211</v>
      </c>
      <c r="AX30" s="50"/>
      <c r="AY30" s="50" t="s">
        <v>212</v>
      </c>
      <c r="AZ30" s="50" t="s">
        <v>213</v>
      </c>
      <c r="BA30" s="50"/>
    </row>
    <row r="31" s="3" customFormat="1" ht="83.1" customHeight="1" spans="1:53">
      <c r="A31" s="18">
        <v>28</v>
      </c>
      <c r="B31" s="19" t="s">
        <v>214</v>
      </c>
      <c r="C31" s="20" t="s">
        <v>215</v>
      </c>
      <c r="D31" s="18" t="s">
        <v>46</v>
      </c>
      <c r="E31" s="18" t="s">
        <v>47</v>
      </c>
      <c r="F31" s="18" t="s">
        <v>91</v>
      </c>
      <c r="G31" s="18">
        <v>7</v>
      </c>
      <c r="H31" s="18" t="s">
        <v>216</v>
      </c>
      <c r="I31" s="32">
        <v>43101</v>
      </c>
      <c r="J31" s="18" t="s">
        <v>51</v>
      </c>
      <c r="K31" s="18" t="s">
        <v>51</v>
      </c>
      <c r="L31" s="18" t="s">
        <v>51</v>
      </c>
      <c r="M31" s="33">
        <v>64</v>
      </c>
      <c r="N31" s="33">
        <v>32</v>
      </c>
      <c r="O31" s="33">
        <v>94</v>
      </c>
      <c r="P31" s="33">
        <v>64</v>
      </c>
      <c r="Q31" s="33">
        <v>32</v>
      </c>
      <c r="R31" s="33">
        <v>94</v>
      </c>
      <c r="S31" s="33">
        <v>115.84</v>
      </c>
      <c r="T31" s="33">
        <v>57.92</v>
      </c>
      <c r="U31" s="33">
        <v>170.888</v>
      </c>
      <c r="V31" s="33">
        <v>2</v>
      </c>
      <c r="W31" s="33"/>
      <c r="X31" s="33">
        <v>0</v>
      </c>
      <c r="Y31" s="42">
        <f t="shared" si="3"/>
        <v>117.84</v>
      </c>
      <c r="Z31" s="42">
        <f t="shared" si="4"/>
        <v>57.92</v>
      </c>
      <c r="AA31" s="42">
        <f t="shared" si="5"/>
        <v>170.888</v>
      </c>
      <c r="AB31" s="43">
        <v>0</v>
      </c>
      <c r="AC31" s="43">
        <v>0</v>
      </c>
      <c r="AD31" s="43">
        <v>0</v>
      </c>
      <c r="AE31" s="43">
        <v>0</v>
      </c>
      <c r="AF31" s="43">
        <v>0</v>
      </c>
      <c r="AG31" s="43">
        <v>0</v>
      </c>
      <c r="AH31" s="43">
        <v>0</v>
      </c>
      <c r="AI31" s="43">
        <v>0</v>
      </c>
      <c r="AJ31" s="43">
        <v>2</v>
      </c>
      <c r="AK31" s="43">
        <v>0</v>
      </c>
      <c r="AL31" s="43">
        <v>1</v>
      </c>
      <c r="AM31" s="43">
        <v>0</v>
      </c>
      <c r="AN31" s="43">
        <v>0</v>
      </c>
      <c r="AO31" s="43">
        <v>0</v>
      </c>
      <c r="AP31" s="43">
        <v>0</v>
      </c>
      <c r="AQ31" s="43">
        <v>0</v>
      </c>
      <c r="AR31" s="43">
        <v>0</v>
      </c>
      <c r="AS31" s="43">
        <v>0</v>
      </c>
      <c r="AT31" s="43">
        <v>0</v>
      </c>
      <c r="AU31" s="49"/>
      <c r="AV31" s="49"/>
      <c r="AW31" s="49"/>
      <c r="AX31" s="49"/>
      <c r="AY31" s="49" t="s">
        <v>217</v>
      </c>
      <c r="AZ31" s="49" t="s">
        <v>218</v>
      </c>
      <c r="BA31" s="49" t="s">
        <v>219</v>
      </c>
    </row>
    <row r="32" s="3" customFormat="1" ht="60.75" spans="1:53">
      <c r="A32" s="14">
        <v>29</v>
      </c>
      <c r="B32" s="21" t="s">
        <v>220</v>
      </c>
      <c r="C32" s="16" t="s">
        <v>221</v>
      </c>
      <c r="D32" s="17" t="s">
        <v>46</v>
      </c>
      <c r="E32" s="17" t="s">
        <v>47</v>
      </c>
      <c r="F32" s="17" t="s">
        <v>91</v>
      </c>
      <c r="G32" s="17">
        <v>6</v>
      </c>
      <c r="H32" s="17" t="s">
        <v>49</v>
      </c>
      <c r="I32" s="34">
        <v>43101</v>
      </c>
      <c r="J32" s="17" t="s">
        <v>51</v>
      </c>
      <c r="K32" s="17" t="s">
        <v>51</v>
      </c>
      <c r="L32" s="17" t="s">
        <v>51</v>
      </c>
      <c r="M32" s="35">
        <v>384</v>
      </c>
      <c r="N32" s="35">
        <v>336</v>
      </c>
      <c r="O32" s="35">
        <v>240</v>
      </c>
      <c r="P32" s="35">
        <v>438</v>
      </c>
      <c r="Q32" s="35">
        <v>408</v>
      </c>
      <c r="R32" s="35">
        <v>302</v>
      </c>
      <c r="S32" s="40">
        <v>569.54</v>
      </c>
      <c r="T32" s="35">
        <v>746.1144</v>
      </c>
      <c r="U32" s="35">
        <v>498.844</v>
      </c>
      <c r="V32" s="35">
        <v>0</v>
      </c>
      <c r="W32" s="35">
        <v>0</v>
      </c>
      <c r="X32" s="35">
        <v>0</v>
      </c>
      <c r="Y32" s="31">
        <f t="shared" si="3"/>
        <v>569.54</v>
      </c>
      <c r="Z32" s="31">
        <f t="shared" si="4"/>
        <v>746.1144</v>
      </c>
      <c r="AA32" s="31">
        <f t="shared" si="5"/>
        <v>498.844</v>
      </c>
      <c r="AB32" s="44">
        <v>0</v>
      </c>
      <c r="AC32" s="44">
        <v>0</v>
      </c>
      <c r="AD32" s="44">
        <v>0</v>
      </c>
      <c r="AE32" s="44">
        <v>0</v>
      </c>
      <c r="AF32" s="44">
        <v>0</v>
      </c>
      <c r="AG32" s="44">
        <v>0</v>
      </c>
      <c r="AH32" s="44">
        <v>0</v>
      </c>
      <c r="AI32" s="44">
        <v>0</v>
      </c>
      <c r="AJ32" s="44">
        <v>0</v>
      </c>
      <c r="AK32" s="44">
        <v>0</v>
      </c>
      <c r="AL32" s="44">
        <v>0</v>
      </c>
      <c r="AM32" s="44">
        <v>0</v>
      </c>
      <c r="AN32" s="44">
        <v>0</v>
      </c>
      <c r="AO32" s="44">
        <v>0</v>
      </c>
      <c r="AP32" s="44">
        <v>0</v>
      </c>
      <c r="AQ32" s="44">
        <v>0</v>
      </c>
      <c r="AR32" s="44">
        <v>0</v>
      </c>
      <c r="AS32" s="44">
        <v>0</v>
      </c>
      <c r="AT32" s="44">
        <v>0</v>
      </c>
      <c r="AU32" s="50"/>
      <c r="AV32" s="50"/>
      <c r="AW32" s="50"/>
      <c r="AX32" s="50"/>
      <c r="AY32" s="50" t="s">
        <v>222</v>
      </c>
      <c r="AZ32" s="50" t="s">
        <v>223</v>
      </c>
      <c r="BA32" s="50"/>
    </row>
    <row r="33" s="3" customFormat="1" ht="60.75" spans="1:53">
      <c r="A33" s="18">
        <v>30</v>
      </c>
      <c r="B33" s="19" t="s">
        <v>224</v>
      </c>
      <c r="C33" s="20" t="s">
        <v>225</v>
      </c>
      <c r="D33" s="18" t="s">
        <v>46</v>
      </c>
      <c r="E33" s="18" t="s">
        <v>47</v>
      </c>
      <c r="F33" s="18" t="s">
        <v>69</v>
      </c>
      <c r="G33" s="18">
        <v>10</v>
      </c>
      <c r="H33" s="18" t="s">
        <v>49</v>
      </c>
      <c r="I33" s="32">
        <v>43101</v>
      </c>
      <c r="J33" s="18" t="s">
        <v>51</v>
      </c>
      <c r="K33" s="18" t="s">
        <v>51</v>
      </c>
      <c r="L33" s="18" t="s">
        <v>51</v>
      </c>
      <c r="M33" s="33">
        <v>382</v>
      </c>
      <c r="N33" s="33">
        <v>240</v>
      </c>
      <c r="O33" s="33">
        <v>256</v>
      </c>
      <c r="P33" s="33">
        <v>382</v>
      </c>
      <c r="Q33" s="33">
        <v>240</v>
      </c>
      <c r="R33" s="33">
        <v>256</v>
      </c>
      <c r="S33" s="39">
        <v>645.4</v>
      </c>
      <c r="T33" s="33">
        <v>504.264</v>
      </c>
      <c r="U33" s="33">
        <v>529.936</v>
      </c>
      <c r="V33" s="33">
        <v>0</v>
      </c>
      <c r="W33" s="33">
        <v>0</v>
      </c>
      <c r="X33" s="33">
        <v>0</v>
      </c>
      <c r="Y33" s="42">
        <f t="shared" si="3"/>
        <v>645.4</v>
      </c>
      <c r="Z33" s="42">
        <f t="shared" si="4"/>
        <v>504.264</v>
      </c>
      <c r="AA33" s="42">
        <f t="shared" si="5"/>
        <v>529.936</v>
      </c>
      <c r="AB33" s="43">
        <v>0</v>
      </c>
      <c r="AC33" s="43">
        <v>0</v>
      </c>
      <c r="AD33" s="43">
        <v>0</v>
      </c>
      <c r="AE33" s="43">
        <v>0</v>
      </c>
      <c r="AF33" s="43">
        <v>0</v>
      </c>
      <c r="AG33" s="43">
        <v>0</v>
      </c>
      <c r="AH33" s="43">
        <v>0</v>
      </c>
      <c r="AI33" s="43">
        <v>0</v>
      </c>
      <c r="AJ33" s="43">
        <v>0</v>
      </c>
      <c r="AK33" s="43">
        <v>0</v>
      </c>
      <c r="AL33" s="43">
        <v>0</v>
      </c>
      <c r="AM33" s="43">
        <v>0</v>
      </c>
      <c r="AN33" s="43">
        <v>0</v>
      </c>
      <c r="AO33" s="43">
        <v>0</v>
      </c>
      <c r="AP33" s="43">
        <v>0</v>
      </c>
      <c r="AQ33" s="43">
        <v>0</v>
      </c>
      <c r="AR33" s="43">
        <v>0</v>
      </c>
      <c r="AS33" s="43">
        <v>0</v>
      </c>
      <c r="AT33" s="43">
        <v>0</v>
      </c>
      <c r="AU33" s="49"/>
      <c r="AV33" s="49"/>
      <c r="AW33" s="49"/>
      <c r="AX33" s="49"/>
      <c r="AY33" s="49"/>
      <c r="AZ33" s="49" t="s">
        <v>226</v>
      </c>
      <c r="BA33" s="49"/>
    </row>
    <row r="34" s="3" customFormat="1" ht="246" customHeight="1" spans="1:53">
      <c r="A34" s="14">
        <v>31</v>
      </c>
      <c r="B34" s="21" t="s">
        <v>227</v>
      </c>
      <c r="C34" s="16" t="s">
        <v>228</v>
      </c>
      <c r="D34" s="17" t="s">
        <v>46</v>
      </c>
      <c r="E34" s="17" t="s">
        <v>47</v>
      </c>
      <c r="F34" s="17" t="s">
        <v>60</v>
      </c>
      <c r="G34" s="17">
        <v>4</v>
      </c>
      <c r="H34" s="17" t="s">
        <v>49</v>
      </c>
      <c r="I34" s="34">
        <v>43101</v>
      </c>
      <c r="J34" s="17" t="s">
        <v>51</v>
      </c>
      <c r="K34" s="17" t="s">
        <v>51</v>
      </c>
      <c r="L34" s="17"/>
      <c r="M34" s="35">
        <v>104</v>
      </c>
      <c r="N34" s="35">
        <v>96</v>
      </c>
      <c r="O34" s="35">
        <v>152</v>
      </c>
      <c r="P34" s="35">
        <v>202</v>
      </c>
      <c r="Q34" s="35">
        <v>196</v>
      </c>
      <c r="R34" s="35">
        <v>234</v>
      </c>
      <c r="S34" s="40">
        <v>457.93</v>
      </c>
      <c r="T34" s="35">
        <v>577.0336</v>
      </c>
      <c r="U34" s="35">
        <v>447.476</v>
      </c>
      <c r="V34" s="35">
        <v>83</v>
      </c>
      <c r="W34" s="35">
        <v>293</v>
      </c>
      <c r="X34" s="35">
        <v>190.33</v>
      </c>
      <c r="Y34" s="31">
        <f t="shared" si="3"/>
        <v>540.93</v>
      </c>
      <c r="Z34" s="31">
        <f t="shared" si="4"/>
        <v>870.0336</v>
      </c>
      <c r="AA34" s="31">
        <f t="shared" si="5"/>
        <v>637.806</v>
      </c>
      <c r="AB34" s="44">
        <v>0</v>
      </c>
      <c r="AC34" s="44">
        <v>0</v>
      </c>
      <c r="AD34" s="44">
        <v>0</v>
      </c>
      <c r="AE34" s="44">
        <v>0</v>
      </c>
      <c r="AF34" s="44">
        <v>0</v>
      </c>
      <c r="AG34" s="44">
        <v>0</v>
      </c>
      <c r="AH34" s="44">
        <v>0</v>
      </c>
      <c r="AI34" s="44">
        <v>0</v>
      </c>
      <c r="AJ34" s="44">
        <v>9</v>
      </c>
      <c r="AK34" s="44">
        <v>0</v>
      </c>
      <c r="AL34" s="44">
        <v>14</v>
      </c>
      <c r="AM34" s="44">
        <v>1</v>
      </c>
      <c r="AN34" s="44">
        <v>0</v>
      </c>
      <c r="AO34" s="44">
        <v>1</v>
      </c>
      <c r="AP34" s="44">
        <v>0</v>
      </c>
      <c r="AQ34" s="44">
        <v>0</v>
      </c>
      <c r="AR34" s="44">
        <v>0</v>
      </c>
      <c r="AS34" s="44">
        <v>0</v>
      </c>
      <c r="AT34" s="44">
        <v>0</v>
      </c>
      <c r="AU34" s="50" t="s">
        <v>229</v>
      </c>
      <c r="AV34" s="50" t="s">
        <v>230</v>
      </c>
      <c r="AW34" s="50" t="s">
        <v>231</v>
      </c>
      <c r="AX34" s="50" t="s">
        <v>232</v>
      </c>
      <c r="AY34" s="50" t="s">
        <v>233</v>
      </c>
      <c r="AZ34" s="50" t="s">
        <v>234</v>
      </c>
      <c r="BA34" s="50"/>
    </row>
    <row r="35" s="3" customFormat="1" ht="126.95" customHeight="1" spans="1:53">
      <c r="A35" s="18">
        <v>32</v>
      </c>
      <c r="B35" s="19" t="s">
        <v>235</v>
      </c>
      <c r="C35" s="20" t="s">
        <v>236</v>
      </c>
      <c r="D35" s="18" t="s">
        <v>46</v>
      </c>
      <c r="E35" s="18" t="s">
        <v>47</v>
      </c>
      <c r="F35" s="18" t="s">
        <v>60</v>
      </c>
      <c r="G35" s="18">
        <v>7</v>
      </c>
      <c r="H35" s="18" t="s">
        <v>49</v>
      </c>
      <c r="I35" s="32">
        <v>43101</v>
      </c>
      <c r="J35" s="18" t="s">
        <v>51</v>
      </c>
      <c r="K35" s="18" t="s">
        <v>51</v>
      </c>
      <c r="L35" s="18" t="s">
        <v>51</v>
      </c>
      <c r="M35" s="33">
        <v>128</v>
      </c>
      <c r="N35" s="33">
        <v>292</v>
      </c>
      <c r="O35" s="33">
        <v>304</v>
      </c>
      <c r="P35" s="33">
        <v>132</v>
      </c>
      <c r="Q35" s="33">
        <v>300</v>
      </c>
      <c r="R35" s="33">
        <v>316</v>
      </c>
      <c r="S35" s="39">
        <v>179.27</v>
      </c>
      <c r="T35" s="33">
        <v>692.6992</v>
      </c>
      <c r="U35" s="33">
        <v>754.97</v>
      </c>
      <c r="V35" s="33">
        <v>0</v>
      </c>
      <c r="W35" s="33">
        <v>0</v>
      </c>
      <c r="X35" s="33">
        <v>0</v>
      </c>
      <c r="Y35" s="42">
        <f t="shared" si="3"/>
        <v>179.27</v>
      </c>
      <c r="Z35" s="42">
        <f t="shared" si="4"/>
        <v>692.6992</v>
      </c>
      <c r="AA35" s="42">
        <f t="shared" si="5"/>
        <v>754.97</v>
      </c>
      <c r="AB35" s="43">
        <v>0</v>
      </c>
      <c r="AC35" s="43">
        <v>0</v>
      </c>
      <c r="AD35" s="43">
        <v>0</v>
      </c>
      <c r="AE35" s="43">
        <v>0</v>
      </c>
      <c r="AF35" s="43">
        <v>0</v>
      </c>
      <c r="AG35" s="43">
        <v>0</v>
      </c>
      <c r="AH35" s="43">
        <v>0</v>
      </c>
      <c r="AI35" s="43">
        <v>0</v>
      </c>
      <c r="AJ35" s="43">
        <v>0</v>
      </c>
      <c r="AK35" s="43">
        <v>0</v>
      </c>
      <c r="AL35" s="43">
        <v>0</v>
      </c>
      <c r="AM35" s="43">
        <v>0</v>
      </c>
      <c r="AN35" s="43">
        <v>0</v>
      </c>
      <c r="AO35" s="43">
        <v>0</v>
      </c>
      <c r="AP35" s="43">
        <v>0</v>
      </c>
      <c r="AQ35" s="43">
        <v>0</v>
      </c>
      <c r="AR35" s="43">
        <v>0</v>
      </c>
      <c r="AS35" s="43">
        <v>0</v>
      </c>
      <c r="AT35" s="43">
        <v>0</v>
      </c>
      <c r="AU35" s="49" t="s">
        <v>237</v>
      </c>
      <c r="AV35" s="49"/>
      <c r="AW35" s="49" t="s">
        <v>238</v>
      </c>
      <c r="AX35" s="49"/>
      <c r="AY35" s="49"/>
      <c r="AZ35" s="49" t="s">
        <v>239</v>
      </c>
      <c r="BA35" s="49" t="s">
        <v>240</v>
      </c>
    </row>
    <row r="36" s="3" customFormat="1" ht="60.75" spans="1:53">
      <c r="A36" s="14">
        <v>33</v>
      </c>
      <c r="B36" s="21" t="s">
        <v>241</v>
      </c>
      <c r="C36" s="16" t="s">
        <v>242</v>
      </c>
      <c r="D36" s="17" t="s">
        <v>46</v>
      </c>
      <c r="E36" s="17" t="s">
        <v>47</v>
      </c>
      <c r="F36" s="17" t="s">
        <v>60</v>
      </c>
      <c r="G36" s="17">
        <v>7</v>
      </c>
      <c r="H36" s="17" t="s">
        <v>49</v>
      </c>
      <c r="I36" s="34">
        <v>43101</v>
      </c>
      <c r="J36" s="17" t="s">
        <v>51</v>
      </c>
      <c r="K36" s="17" t="s">
        <v>51</v>
      </c>
      <c r="L36" s="17" t="s">
        <v>51</v>
      </c>
      <c r="M36" s="35">
        <v>284</v>
      </c>
      <c r="N36" s="35">
        <v>192</v>
      </c>
      <c r="O36" s="35">
        <v>192</v>
      </c>
      <c r="P36" s="35">
        <v>284</v>
      </c>
      <c r="Q36" s="35">
        <v>192</v>
      </c>
      <c r="R36" s="35">
        <v>192</v>
      </c>
      <c r="S36" s="40">
        <v>357.478</v>
      </c>
      <c r="T36" s="35">
        <v>371.8656</v>
      </c>
      <c r="U36" s="35">
        <v>325.632</v>
      </c>
      <c r="V36" s="35">
        <v>0</v>
      </c>
      <c r="W36" s="35">
        <v>0</v>
      </c>
      <c r="X36" s="35">
        <v>60</v>
      </c>
      <c r="Y36" s="31">
        <f t="shared" si="3"/>
        <v>357.478</v>
      </c>
      <c r="Z36" s="31">
        <f t="shared" si="4"/>
        <v>371.8656</v>
      </c>
      <c r="AA36" s="31">
        <f t="shared" si="5"/>
        <v>385.632</v>
      </c>
      <c r="AB36" s="44">
        <v>0</v>
      </c>
      <c r="AC36" s="44">
        <v>0</v>
      </c>
      <c r="AD36" s="44">
        <v>0</v>
      </c>
      <c r="AE36" s="44">
        <v>0</v>
      </c>
      <c r="AF36" s="44">
        <v>0</v>
      </c>
      <c r="AG36" s="44">
        <v>0</v>
      </c>
      <c r="AH36" s="44">
        <v>0</v>
      </c>
      <c r="AI36" s="44">
        <v>0</v>
      </c>
      <c r="AJ36" s="44">
        <v>0</v>
      </c>
      <c r="AK36" s="44">
        <v>0</v>
      </c>
      <c r="AL36" s="44">
        <v>0</v>
      </c>
      <c r="AM36" s="44">
        <v>0</v>
      </c>
      <c r="AN36" s="44">
        <v>0</v>
      </c>
      <c r="AO36" s="44">
        <v>0</v>
      </c>
      <c r="AP36" s="44">
        <v>0</v>
      </c>
      <c r="AQ36" s="44">
        <v>0</v>
      </c>
      <c r="AR36" s="44">
        <v>0</v>
      </c>
      <c r="AS36" s="44">
        <v>0</v>
      </c>
      <c r="AT36" s="44">
        <v>0</v>
      </c>
      <c r="AU36" s="50" t="s">
        <v>243</v>
      </c>
      <c r="AV36" s="50"/>
      <c r="AW36" s="50"/>
      <c r="AX36" s="50"/>
      <c r="AY36" s="50"/>
      <c r="AZ36" s="50" t="s">
        <v>244</v>
      </c>
      <c r="BA36" s="50"/>
    </row>
    <row r="37" s="3" customFormat="1" ht="198" customHeight="1" spans="1:56">
      <c r="A37" s="18">
        <v>34</v>
      </c>
      <c r="B37" s="19" t="s">
        <v>245</v>
      </c>
      <c r="C37" s="20" t="s">
        <v>246</v>
      </c>
      <c r="D37" s="18" t="s">
        <v>46</v>
      </c>
      <c r="E37" s="18" t="s">
        <v>47</v>
      </c>
      <c r="F37" s="18" t="s">
        <v>91</v>
      </c>
      <c r="G37" s="18">
        <v>7</v>
      </c>
      <c r="H37" s="18" t="s">
        <v>49</v>
      </c>
      <c r="I37" s="32">
        <v>43101</v>
      </c>
      <c r="J37" s="18" t="s">
        <v>51</v>
      </c>
      <c r="K37" s="18" t="s">
        <v>51</v>
      </c>
      <c r="L37" s="18" t="s">
        <v>50</v>
      </c>
      <c r="M37" s="33">
        <v>336</v>
      </c>
      <c r="N37" s="33">
        <v>288</v>
      </c>
      <c r="O37" s="33">
        <v>260</v>
      </c>
      <c r="P37" s="33">
        <v>336</v>
      </c>
      <c r="Q37" s="33">
        <v>288</v>
      </c>
      <c r="R37" s="33">
        <v>260</v>
      </c>
      <c r="S37" s="39">
        <v>437.98</v>
      </c>
      <c r="T37" s="33">
        <v>595.1232</v>
      </c>
      <c r="U37" s="33">
        <v>475.536</v>
      </c>
      <c r="V37" s="33">
        <v>0</v>
      </c>
      <c r="W37" s="33">
        <v>0</v>
      </c>
      <c r="X37" s="33">
        <v>0</v>
      </c>
      <c r="Y37" s="42">
        <f t="shared" si="3"/>
        <v>437.98</v>
      </c>
      <c r="Z37" s="42">
        <f t="shared" si="4"/>
        <v>595.1232</v>
      </c>
      <c r="AA37" s="42">
        <f t="shared" si="5"/>
        <v>475.536</v>
      </c>
      <c r="AB37" s="43">
        <v>0</v>
      </c>
      <c r="AC37" s="43">
        <v>0</v>
      </c>
      <c r="AD37" s="43">
        <v>1</v>
      </c>
      <c r="AE37" s="43">
        <v>0</v>
      </c>
      <c r="AF37" s="43">
        <v>0</v>
      </c>
      <c r="AG37" s="43">
        <v>0</v>
      </c>
      <c r="AH37" s="43">
        <v>0</v>
      </c>
      <c r="AI37" s="43">
        <v>0</v>
      </c>
      <c r="AJ37" s="43">
        <v>0</v>
      </c>
      <c r="AK37" s="43">
        <v>0</v>
      </c>
      <c r="AL37" s="43">
        <v>0</v>
      </c>
      <c r="AM37" s="43">
        <v>0</v>
      </c>
      <c r="AN37" s="43">
        <v>0</v>
      </c>
      <c r="AO37" s="43">
        <v>0</v>
      </c>
      <c r="AP37" s="43">
        <v>0</v>
      </c>
      <c r="AQ37" s="43">
        <v>0</v>
      </c>
      <c r="AR37" s="43">
        <v>0</v>
      </c>
      <c r="AS37" s="43">
        <v>0</v>
      </c>
      <c r="AT37" s="43">
        <v>0</v>
      </c>
      <c r="AU37" s="49"/>
      <c r="AV37" s="49" t="s">
        <v>247</v>
      </c>
      <c r="AW37" s="49"/>
      <c r="AX37" s="49"/>
      <c r="AY37" s="49" t="s">
        <v>248</v>
      </c>
      <c r="AZ37" s="49" t="s">
        <v>249</v>
      </c>
      <c r="BA37" s="49"/>
      <c r="BB37" s="4"/>
      <c r="BC37" s="4"/>
      <c r="BD37" s="4"/>
    </row>
    <row r="38" s="3" customFormat="1" ht="60.75" spans="1:53">
      <c r="A38" s="14">
        <v>35</v>
      </c>
      <c r="B38" s="21" t="s">
        <v>250</v>
      </c>
      <c r="C38" s="16" t="s">
        <v>251</v>
      </c>
      <c r="D38" s="17" t="s">
        <v>46</v>
      </c>
      <c r="E38" s="17" t="s">
        <v>47</v>
      </c>
      <c r="F38" s="17" t="s">
        <v>69</v>
      </c>
      <c r="G38" s="17">
        <v>10</v>
      </c>
      <c r="H38" s="17" t="s">
        <v>49</v>
      </c>
      <c r="I38" s="34">
        <v>43700</v>
      </c>
      <c r="J38" s="17"/>
      <c r="K38" s="17" t="s">
        <v>119</v>
      </c>
      <c r="L38" s="17" t="s">
        <v>51</v>
      </c>
      <c r="M38" s="35">
        <v>0</v>
      </c>
      <c r="N38" s="35">
        <v>0</v>
      </c>
      <c r="O38" s="35">
        <v>0</v>
      </c>
      <c r="P38" s="35">
        <v>0</v>
      </c>
      <c r="Q38" s="35">
        <v>0</v>
      </c>
      <c r="R38" s="35">
        <v>40.8</v>
      </c>
      <c r="S38" s="35">
        <v>0</v>
      </c>
      <c r="T38" s="35">
        <v>0</v>
      </c>
      <c r="U38" s="35">
        <v>40.8</v>
      </c>
      <c r="V38" s="35">
        <v>0</v>
      </c>
      <c r="W38" s="35">
        <v>0</v>
      </c>
      <c r="X38" s="35">
        <v>1.3</v>
      </c>
      <c r="Y38" s="31">
        <f t="shared" ref="Y38:Y56" si="6">S38+V38</f>
        <v>0</v>
      </c>
      <c r="Z38" s="31">
        <f t="shared" si="4"/>
        <v>0</v>
      </c>
      <c r="AA38" s="31">
        <f t="shared" si="5"/>
        <v>42.1</v>
      </c>
      <c r="AB38" s="44">
        <v>0</v>
      </c>
      <c r="AC38" s="44">
        <v>0</v>
      </c>
      <c r="AD38" s="44">
        <v>0</v>
      </c>
      <c r="AE38" s="44">
        <v>0</v>
      </c>
      <c r="AF38" s="44">
        <v>0</v>
      </c>
      <c r="AG38" s="44">
        <v>0</v>
      </c>
      <c r="AH38" s="44">
        <v>0</v>
      </c>
      <c r="AI38" s="44">
        <v>0</v>
      </c>
      <c r="AJ38" s="44">
        <v>0</v>
      </c>
      <c r="AK38" s="44">
        <v>0</v>
      </c>
      <c r="AL38" s="44">
        <v>1</v>
      </c>
      <c r="AM38" s="44">
        <v>0</v>
      </c>
      <c r="AN38" s="44">
        <v>0</v>
      </c>
      <c r="AO38" s="44">
        <v>0</v>
      </c>
      <c r="AP38" s="44">
        <v>0</v>
      </c>
      <c r="AQ38" s="44">
        <v>0</v>
      </c>
      <c r="AR38" s="44">
        <v>0</v>
      </c>
      <c r="AS38" s="44">
        <v>0</v>
      </c>
      <c r="AT38" s="44">
        <v>0</v>
      </c>
      <c r="AU38" s="50" t="s">
        <v>252</v>
      </c>
      <c r="AV38" s="50"/>
      <c r="AW38" s="50"/>
      <c r="AX38" s="50"/>
      <c r="AY38" s="50" t="s">
        <v>253</v>
      </c>
      <c r="AZ38" s="50" t="s">
        <v>254</v>
      </c>
      <c r="BA38" s="50"/>
    </row>
    <row r="39" s="3" customFormat="1" ht="60.75" spans="1:53">
      <c r="A39" s="18">
        <v>36</v>
      </c>
      <c r="B39" s="19" t="s">
        <v>255</v>
      </c>
      <c r="C39" s="20" t="s">
        <v>256</v>
      </c>
      <c r="D39" s="18" t="s">
        <v>46</v>
      </c>
      <c r="E39" s="18" t="s">
        <v>47</v>
      </c>
      <c r="F39" s="18" t="s">
        <v>69</v>
      </c>
      <c r="G39" s="18">
        <v>9</v>
      </c>
      <c r="H39" s="18" t="s">
        <v>49</v>
      </c>
      <c r="I39" s="32">
        <v>43101</v>
      </c>
      <c r="J39" s="18" t="s">
        <v>51</v>
      </c>
      <c r="K39" s="18" t="s">
        <v>51</v>
      </c>
      <c r="L39" s="18" t="s">
        <v>51</v>
      </c>
      <c r="M39" s="33">
        <v>240</v>
      </c>
      <c r="N39" s="33">
        <v>240</v>
      </c>
      <c r="O39" s="33">
        <v>192</v>
      </c>
      <c r="P39" s="33">
        <v>240</v>
      </c>
      <c r="Q39" s="33">
        <v>240</v>
      </c>
      <c r="R39" s="33">
        <v>200</v>
      </c>
      <c r="S39" s="39">
        <v>308.54</v>
      </c>
      <c r="T39" s="33">
        <v>486.3744</v>
      </c>
      <c r="U39" s="33">
        <v>319.104</v>
      </c>
      <c r="V39" s="33">
        <v>0</v>
      </c>
      <c r="W39" s="33">
        <v>0</v>
      </c>
      <c r="X39" s="33">
        <v>5</v>
      </c>
      <c r="Y39" s="42">
        <f t="shared" si="6"/>
        <v>308.54</v>
      </c>
      <c r="Z39" s="42">
        <f t="shared" si="4"/>
        <v>486.3744</v>
      </c>
      <c r="AA39" s="42">
        <f t="shared" si="5"/>
        <v>324.104</v>
      </c>
      <c r="AB39" s="43">
        <v>0</v>
      </c>
      <c r="AC39" s="43">
        <v>0</v>
      </c>
      <c r="AD39" s="43">
        <v>0</v>
      </c>
      <c r="AE39" s="43">
        <v>0</v>
      </c>
      <c r="AF39" s="43">
        <v>0</v>
      </c>
      <c r="AG39" s="43">
        <v>0</v>
      </c>
      <c r="AH39" s="43">
        <v>0</v>
      </c>
      <c r="AI39" s="43">
        <v>0</v>
      </c>
      <c r="AJ39" s="43">
        <v>0</v>
      </c>
      <c r="AK39" s="43">
        <v>0</v>
      </c>
      <c r="AL39" s="43">
        <v>5</v>
      </c>
      <c r="AM39" s="43">
        <v>0</v>
      </c>
      <c r="AN39" s="43">
        <v>0</v>
      </c>
      <c r="AO39" s="43">
        <v>0</v>
      </c>
      <c r="AP39" s="43">
        <v>0</v>
      </c>
      <c r="AQ39" s="43">
        <v>0</v>
      </c>
      <c r="AR39" s="43">
        <v>0</v>
      </c>
      <c r="AS39" s="43">
        <v>0</v>
      </c>
      <c r="AT39" s="43">
        <v>0</v>
      </c>
      <c r="AU39" s="49"/>
      <c r="AV39" s="49"/>
      <c r="AW39" s="49"/>
      <c r="AX39" s="49"/>
      <c r="AY39" s="49"/>
      <c r="AZ39" s="49" t="s">
        <v>257</v>
      </c>
      <c r="BA39" s="49"/>
    </row>
    <row r="40" s="3" customFormat="1" ht="87.95" customHeight="1" spans="1:53">
      <c r="A40" s="14">
        <v>37</v>
      </c>
      <c r="B40" s="21" t="s">
        <v>258</v>
      </c>
      <c r="C40" s="16" t="s">
        <v>259</v>
      </c>
      <c r="D40" s="17" t="s">
        <v>46</v>
      </c>
      <c r="E40" s="17" t="s">
        <v>47</v>
      </c>
      <c r="F40" s="17" t="s">
        <v>91</v>
      </c>
      <c r="G40" s="17">
        <v>7</v>
      </c>
      <c r="H40" s="17" t="s">
        <v>49</v>
      </c>
      <c r="I40" s="34">
        <v>43101</v>
      </c>
      <c r="J40" s="17" t="s">
        <v>50</v>
      </c>
      <c r="K40" s="17" t="s">
        <v>51</v>
      </c>
      <c r="L40" s="17" t="s">
        <v>51</v>
      </c>
      <c r="M40" s="35">
        <v>364</v>
      </c>
      <c r="N40" s="35">
        <v>238</v>
      </c>
      <c r="O40" s="35">
        <v>240</v>
      </c>
      <c r="P40" s="35">
        <v>364</v>
      </c>
      <c r="Q40" s="35">
        <v>334</v>
      </c>
      <c r="R40" s="35">
        <v>332</v>
      </c>
      <c r="S40" s="40">
        <v>451.28</v>
      </c>
      <c r="T40" s="35">
        <v>607.4098</v>
      </c>
      <c r="U40" s="35">
        <v>552.903</v>
      </c>
      <c r="V40" s="35">
        <v>0</v>
      </c>
      <c r="W40" s="35">
        <v>0</v>
      </c>
      <c r="X40" s="35">
        <v>0</v>
      </c>
      <c r="Y40" s="31">
        <f t="shared" si="6"/>
        <v>451.28</v>
      </c>
      <c r="Z40" s="31">
        <f t="shared" si="4"/>
        <v>607.4098</v>
      </c>
      <c r="AA40" s="31">
        <f t="shared" si="5"/>
        <v>552.903</v>
      </c>
      <c r="AB40" s="44">
        <v>0</v>
      </c>
      <c r="AC40" s="44">
        <v>1</v>
      </c>
      <c r="AD40" s="44">
        <v>0</v>
      </c>
      <c r="AE40" s="44">
        <v>0</v>
      </c>
      <c r="AF40" s="44">
        <v>0</v>
      </c>
      <c r="AG40" s="44">
        <v>0</v>
      </c>
      <c r="AH40" s="44">
        <v>0</v>
      </c>
      <c r="AI40" s="44">
        <v>0</v>
      </c>
      <c r="AJ40" s="44">
        <v>0</v>
      </c>
      <c r="AK40" s="44">
        <v>0</v>
      </c>
      <c r="AL40" s="44">
        <v>5</v>
      </c>
      <c r="AM40" s="44">
        <v>1</v>
      </c>
      <c r="AN40" s="44">
        <v>0</v>
      </c>
      <c r="AO40" s="44">
        <v>1</v>
      </c>
      <c r="AP40" s="44">
        <v>0</v>
      </c>
      <c r="AQ40" s="44">
        <v>0</v>
      </c>
      <c r="AR40" s="44">
        <v>0</v>
      </c>
      <c r="AS40" s="44">
        <v>0</v>
      </c>
      <c r="AT40" s="44">
        <v>0</v>
      </c>
      <c r="AU40" s="50" t="s">
        <v>260</v>
      </c>
      <c r="AV40" s="50" t="s">
        <v>261</v>
      </c>
      <c r="AW40" s="50"/>
      <c r="AX40" s="50"/>
      <c r="AY40" s="50" t="s">
        <v>262</v>
      </c>
      <c r="AZ40" s="50" t="s">
        <v>263</v>
      </c>
      <c r="BA40" s="50"/>
    </row>
    <row r="41" s="3" customFormat="1" ht="93.95" customHeight="1" spans="1:53">
      <c r="A41" s="18">
        <v>38</v>
      </c>
      <c r="B41" s="19" t="s">
        <v>264</v>
      </c>
      <c r="C41" s="20" t="s">
        <v>265</v>
      </c>
      <c r="D41" s="18" t="s">
        <v>46</v>
      </c>
      <c r="E41" s="18" t="s">
        <v>47</v>
      </c>
      <c r="F41" s="18" t="s">
        <v>69</v>
      </c>
      <c r="G41" s="18">
        <v>10</v>
      </c>
      <c r="H41" s="18" t="s">
        <v>266</v>
      </c>
      <c r="I41" s="32">
        <v>44084</v>
      </c>
      <c r="J41" s="18" t="s">
        <v>50</v>
      </c>
      <c r="K41" s="18" t="s">
        <v>51</v>
      </c>
      <c r="L41" s="18" t="s">
        <v>51</v>
      </c>
      <c r="M41" s="33">
        <v>16</v>
      </c>
      <c r="N41" s="33">
        <v>0</v>
      </c>
      <c r="O41" s="33">
        <v>0</v>
      </c>
      <c r="P41" s="33">
        <v>16</v>
      </c>
      <c r="Q41" s="33">
        <v>0</v>
      </c>
      <c r="R41" s="33">
        <v>0</v>
      </c>
      <c r="S41" s="39">
        <v>16</v>
      </c>
      <c r="T41" s="33">
        <v>0</v>
      </c>
      <c r="U41" s="33">
        <v>0</v>
      </c>
      <c r="V41" s="33">
        <v>0</v>
      </c>
      <c r="W41" s="33">
        <v>0</v>
      </c>
      <c r="X41" s="33">
        <v>5</v>
      </c>
      <c r="Y41" s="42">
        <f t="shared" si="6"/>
        <v>16</v>
      </c>
      <c r="Z41" s="42">
        <f t="shared" si="4"/>
        <v>0</v>
      </c>
      <c r="AA41" s="42">
        <f t="shared" si="5"/>
        <v>5</v>
      </c>
      <c r="AB41" s="43">
        <v>1</v>
      </c>
      <c r="AC41" s="43">
        <v>0</v>
      </c>
      <c r="AD41" s="43">
        <v>0</v>
      </c>
      <c r="AE41" s="43">
        <v>0</v>
      </c>
      <c r="AF41" s="43">
        <v>0</v>
      </c>
      <c r="AG41" s="43">
        <v>0</v>
      </c>
      <c r="AH41" s="43">
        <v>0</v>
      </c>
      <c r="AI41" s="43">
        <v>0</v>
      </c>
      <c r="AJ41" s="43">
        <v>0</v>
      </c>
      <c r="AK41" s="43">
        <v>0</v>
      </c>
      <c r="AL41" s="43">
        <v>3</v>
      </c>
      <c r="AM41" s="43">
        <v>0</v>
      </c>
      <c r="AN41" s="43">
        <v>0</v>
      </c>
      <c r="AO41" s="43">
        <v>0</v>
      </c>
      <c r="AP41" s="43">
        <v>0</v>
      </c>
      <c r="AQ41" s="43">
        <v>0</v>
      </c>
      <c r="AR41" s="43">
        <v>0</v>
      </c>
      <c r="AS41" s="43">
        <v>0</v>
      </c>
      <c r="AT41" s="43">
        <v>0</v>
      </c>
      <c r="AU41" s="49"/>
      <c r="AV41" s="49" t="s">
        <v>267</v>
      </c>
      <c r="AW41" s="49"/>
      <c r="AX41" s="49"/>
      <c r="AY41" s="49"/>
      <c r="AZ41" s="49" t="s">
        <v>268</v>
      </c>
      <c r="BA41" s="49" t="s">
        <v>269</v>
      </c>
    </row>
    <row r="42" s="3" customFormat="1" ht="168.95" customHeight="1" spans="1:53">
      <c r="A42" s="14">
        <v>39</v>
      </c>
      <c r="B42" s="21" t="s">
        <v>270</v>
      </c>
      <c r="C42" s="16" t="s">
        <v>271</v>
      </c>
      <c r="D42" s="17" t="s">
        <v>46</v>
      </c>
      <c r="E42" s="17" t="s">
        <v>47</v>
      </c>
      <c r="F42" s="17" t="s">
        <v>69</v>
      </c>
      <c r="G42" s="17">
        <v>10</v>
      </c>
      <c r="H42" s="17" t="s">
        <v>49</v>
      </c>
      <c r="I42" s="34">
        <v>43292</v>
      </c>
      <c r="J42" s="17" t="s">
        <v>119</v>
      </c>
      <c r="K42" s="17" t="s">
        <v>51</v>
      </c>
      <c r="L42" s="17" t="s">
        <v>50</v>
      </c>
      <c r="M42" s="35">
        <v>0</v>
      </c>
      <c r="N42" s="35">
        <v>192</v>
      </c>
      <c r="O42" s="35">
        <v>288</v>
      </c>
      <c r="P42" s="35">
        <v>0</v>
      </c>
      <c r="Q42" s="35">
        <v>228</v>
      </c>
      <c r="R42" s="35">
        <v>340</v>
      </c>
      <c r="S42" s="40">
        <v>0</v>
      </c>
      <c r="T42" s="35">
        <v>542.6704</v>
      </c>
      <c r="U42" s="35">
        <v>817.441</v>
      </c>
      <c r="V42" s="35">
        <v>0</v>
      </c>
      <c r="W42" s="35">
        <v>25</v>
      </c>
      <c r="X42" s="35">
        <v>0</v>
      </c>
      <c r="Y42" s="31">
        <f t="shared" si="6"/>
        <v>0</v>
      </c>
      <c r="Z42" s="31">
        <f t="shared" si="4"/>
        <v>567.6704</v>
      </c>
      <c r="AA42" s="31">
        <f t="shared" si="5"/>
        <v>817.441</v>
      </c>
      <c r="AB42" s="44">
        <v>0</v>
      </c>
      <c r="AC42" s="44">
        <v>0</v>
      </c>
      <c r="AD42" s="44">
        <v>0</v>
      </c>
      <c r="AE42" s="44">
        <v>0</v>
      </c>
      <c r="AF42" s="44">
        <v>0</v>
      </c>
      <c r="AG42" s="44">
        <v>0</v>
      </c>
      <c r="AH42" s="44">
        <v>0</v>
      </c>
      <c r="AI42" s="44">
        <v>0</v>
      </c>
      <c r="AJ42" s="44">
        <v>1</v>
      </c>
      <c r="AK42" s="44">
        <v>0</v>
      </c>
      <c r="AL42" s="44">
        <v>2</v>
      </c>
      <c r="AM42" s="44">
        <v>0</v>
      </c>
      <c r="AN42" s="44">
        <v>0</v>
      </c>
      <c r="AO42" s="44">
        <v>0</v>
      </c>
      <c r="AP42" s="44">
        <v>0</v>
      </c>
      <c r="AQ42" s="44">
        <v>0</v>
      </c>
      <c r="AR42" s="44">
        <v>0</v>
      </c>
      <c r="AS42" s="44">
        <v>0</v>
      </c>
      <c r="AT42" s="44">
        <v>0</v>
      </c>
      <c r="AU42" s="50" t="s">
        <v>272</v>
      </c>
      <c r="AV42" s="50" t="s">
        <v>273</v>
      </c>
      <c r="AW42" s="50"/>
      <c r="AX42" s="50"/>
      <c r="AY42" s="50" t="s">
        <v>274</v>
      </c>
      <c r="AZ42" s="50" t="s">
        <v>275</v>
      </c>
      <c r="BA42" s="50"/>
    </row>
    <row r="43" s="3" customFormat="1" ht="60.75" spans="1:53">
      <c r="A43" s="18">
        <v>40</v>
      </c>
      <c r="B43" s="19" t="s">
        <v>276</v>
      </c>
      <c r="C43" s="20" t="s">
        <v>277</v>
      </c>
      <c r="D43" s="18" t="s">
        <v>46</v>
      </c>
      <c r="E43" s="18" t="s">
        <v>47</v>
      </c>
      <c r="F43" s="18" t="s">
        <v>91</v>
      </c>
      <c r="G43" s="18">
        <v>6</v>
      </c>
      <c r="H43" s="18" t="s">
        <v>49</v>
      </c>
      <c r="I43" s="32">
        <v>43101</v>
      </c>
      <c r="J43" s="18" t="s">
        <v>51</v>
      </c>
      <c r="K43" s="18" t="s">
        <v>51</v>
      </c>
      <c r="L43" s="18" t="s">
        <v>51</v>
      </c>
      <c r="M43" s="33">
        <v>238</v>
      </c>
      <c r="N43" s="33">
        <v>320</v>
      </c>
      <c r="O43" s="33">
        <v>224</v>
      </c>
      <c r="P43" s="33">
        <v>238</v>
      </c>
      <c r="Q43" s="33">
        <v>320</v>
      </c>
      <c r="R43" s="33">
        <v>224</v>
      </c>
      <c r="S43" s="39">
        <v>387.51</v>
      </c>
      <c r="T43" s="33">
        <v>569.1888</v>
      </c>
      <c r="U43" s="33">
        <v>364.272</v>
      </c>
      <c r="V43" s="33">
        <v>0</v>
      </c>
      <c r="W43" s="33">
        <v>0</v>
      </c>
      <c r="X43" s="33">
        <v>0</v>
      </c>
      <c r="Y43" s="42">
        <f t="shared" si="6"/>
        <v>387.51</v>
      </c>
      <c r="Z43" s="42">
        <f t="shared" si="4"/>
        <v>569.1888</v>
      </c>
      <c r="AA43" s="42">
        <f t="shared" si="5"/>
        <v>364.272</v>
      </c>
      <c r="AB43" s="43">
        <v>0</v>
      </c>
      <c r="AC43" s="43">
        <v>0</v>
      </c>
      <c r="AD43" s="43">
        <v>0</v>
      </c>
      <c r="AE43" s="43">
        <v>0</v>
      </c>
      <c r="AF43" s="43">
        <v>0</v>
      </c>
      <c r="AG43" s="43">
        <v>0</v>
      </c>
      <c r="AH43" s="43">
        <v>0</v>
      </c>
      <c r="AI43" s="43">
        <v>0</v>
      </c>
      <c r="AJ43" s="43">
        <v>0</v>
      </c>
      <c r="AK43" s="43">
        <v>0</v>
      </c>
      <c r="AL43" s="43">
        <v>0</v>
      </c>
      <c r="AM43" s="43">
        <v>0</v>
      </c>
      <c r="AN43" s="43">
        <v>0</v>
      </c>
      <c r="AO43" s="43">
        <v>0</v>
      </c>
      <c r="AP43" s="43">
        <v>0</v>
      </c>
      <c r="AQ43" s="43">
        <v>0</v>
      </c>
      <c r="AR43" s="43">
        <v>0</v>
      </c>
      <c r="AS43" s="43">
        <v>0</v>
      </c>
      <c r="AT43" s="43">
        <v>0</v>
      </c>
      <c r="AU43" s="49"/>
      <c r="AV43" s="49"/>
      <c r="AW43" s="49"/>
      <c r="AX43" s="49"/>
      <c r="AY43" s="49"/>
      <c r="AZ43" s="49" t="s">
        <v>278</v>
      </c>
      <c r="BA43" s="49"/>
    </row>
    <row r="44" s="3" customFormat="1" ht="408.95" customHeight="1" spans="1:53">
      <c r="A44" s="14">
        <v>41</v>
      </c>
      <c r="B44" s="21" t="s">
        <v>279</v>
      </c>
      <c r="C44" s="16" t="s">
        <v>280</v>
      </c>
      <c r="D44" s="17" t="s">
        <v>46</v>
      </c>
      <c r="E44" s="17" t="s">
        <v>47</v>
      </c>
      <c r="F44" s="17" t="s">
        <v>60</v>
      </c>
      <c r="G44" s="17">
        <v>4</v>
      </c>
      <c r="H44" s="17" t="s">
        <v>49</v>
      </c>
      <c r="I44" s="34">
        <v>43101</v>
      </c>
      <c r="J44" s="17" t="s">
        <v>50</v>
      </c>
      <c r="K44" s="17" t="s">
        <v>51</v>
      </c>
      <c r="L44" s="17"/>
      <c r="M44" s="35">
        <v>96</v>
      </c>
      <c r="N44" s="35">
        <v>48</v>
      </c>
      <c r="O44" s="35">
        <v>48</v>
      </c>
      <c r="P44" s="35">
        <v>167</v>
      </c>
      <c r="Q44" s="35">
        <v>131</v>
      </c>
      <c r="R44" s="35">
        <v>84</v>
      </c>
      <c r="S44" s="40">
        <v>401.79</v>
      </c>
      <c r="T44" s="35">
        <v>463.3608</v>
      </c>
      <c r="U44" s="35">
        <v>413.992</v>
      </c>
      <c r="V44" s="35">
        <v>161.17</v>
      </c>
      <c r="W44" s="35">
        <v>174.33</v>
      </c>
      <c r="X44" s="35">
        <v>42</v>
      </c>
      <c r="Y44" s="31">
        <f t="shared" si="6"/>
        <v>562.96</v>
      </c>
      <c r="Z44" s="31">
        <f t="shared" si="4"/>
        <v>637.6908</v>
      </c>
      <c r="AA44" s="31">
        <f t="shared" si="5"/>
        <v>455.992</v>
      </c>
      <c r="AB44" s="44">
        <v>0</v>
      </c>
      <c r="AC44" s="44">
        <v>0</v>
      </c>
      <c r="AD44" s="44">
        <v>0</v>
      </c>
      <c r="AE44" s="44">
        <v>0</v>
      </c>
      <c r="AF44" s="44">
        <v>0</v>
      </c>
      <c r="AG44" s="44">
        <v>0</v>
      </c>
      <c r="AH44" s="44">
        <v>0</v>
      </c>
      <c r="AI44" s="44">
        <v>0</v>
      </c>
      <c r="AJ44" s="44">
        <v>6</v>
      </c>
      <c r="AK44" s="44">
        <v>0</v>
      </c>
      <c r="AL44" s="44">
        <v>1</v>
      </c>
      <c r="AM44" s="44">
        <v>0</v>
      </c>
      <c r="AN44" s="44">
        <v>0</v>
      </c>
      <c r="AO44" s="44">
        <v>0</v>
      </c>
      <c r="AP44" s="44">
        <v>0</v>
      </c>
      <c r="AQ44" s="44">
        <v>0</v>
      </c>
      <c r="AR44" s="44">
        <v>0</v>
      </c>
      <c r="AS44" s="44">
        <v>0</v>
      </c>
      <c r="AT44" s="44">
        <v>0</v>
      </c>
      <c r="AU44" s="50" t="s">
        <v>281</v>
      </c>
      <c r="AV44" s="50" t="s">
        <v>282</v>
      </c>
      <c r="AW44" s="50" t="s">
        <v>283</v>
      </c>
      <c r="AX44" s="50" t="s">
        <v>284</v>
      </c>
      <c r="AY44" s="50" t="s">
        <v>285</v>
      </c>
      <c r="AZ44" s="50" t="s">
        <v>286</v>
      </c>
      <c r="BA44" s="50"/>
    </row>
    <row r="45" s="3" customFormat="1" ht="156" customHeight="1" spans="1:53">
      <c r="A45" s="18">
        <v>42</v>
      </c>
      <c r="B45" s="19" t="s">
        <v>287</v>
      </c>
      <c r="C45" s="20" t="s">
        <v>288</v>
      </c>
      <c r="D45" s="18" t="s">
        <v>46</v>
      </c>
      <c r="E45" s="18" t="s">
        <v>47</v>
      </c>
      <c r="F45" s="18" t="s">
        <v>69</v>
      </c>
      <c r="G45" s="18">
        <v>10</v>
      </c>
      <c r="H45" s="18" t="s">
        <v>49</v>
      </c>
      <c r="I45" s="32">
        <v>43101</v>
      </c>
      <c r="J45" s="18" t="s">
        <v>51</v>
      </c>
      <c r="K45" s="18" t="s">
        <v>51</v>
      </c>
      <c r="L45" s="18" t="s">
        <v>51</v>
      </c>
      <c r="M45" s="33">
        <v>182</v>
      </c>
      <c r="N45" s="33">
        <v>208</v>
      </c>
      <c r="O45" s="33">
        <v>288</v>
      </c>
      <c r="P45" s="33">
        <v>290</v>
      </c>
      <c r="Q45" s="33">
        <v>208</v>
      </c>
      <c r="R45" s="33">
        <v>332</v>
      </c>
      <c r="S45" s="39">
        <v>463.5</v>
      </c>
      <c r="T45" s="33">
        <v>487.4016</v>
      </c>
      <c r="U45" s="33">
        <v>730.603</v>
      </c>
      <c r="V45" s="33">
        <v>0</v>
      </c>
      <c r="W45" s="33">
        <v>0</v>
      </c>
      <c r="X45" s="33">
        <v>3.8</v>
      </c>
      <c r="Y45" s="42">
        <f t="shared" si="6"/>
        <v>463.5</v>
      </c>
      <c r="Z45" s="42">
        <f t="shared" si="4"/>
        <v>487.4016</v>
      </c>
      <c r="AA45" s="42">
        <f t="shared" si="5"/>
        <v>734.403</v>
      </c>
      <c r="AB45" s="43">
        <v>0</v>
      </c>
      <c r="AC45" s="43">
        <v>0</v>
      </c>
      <c r="AD45" s="43">
        <v>0</v>
      </c>
      <c r="AE45" s="43">
        <v>0</v>
      </c>
      <c r="AF45" s="43">
        <v>0</v>
      </c>
      <c r="AG45" s="43">
        <v>0</v>
      </c>
      <c r="AH45" s="43">
        <v>0</v>
      </c>
      <c r="AI45" s="43">
        <v>0</v>
      </c>
      <c r="AJ45" s="43">
        <v>1</v>
      </c>
      <c r="AK45" s="43">
        <v>0</v>
      </c>
      <c r="AL45" s="43">
        <v>0</v>
      </c>
      <c r="AM45" s="43">
        <v>0</v>
      </c>
      <c r="AN45" s="43">
        <v>0</v>
      </c>
      <c r="AO45" s="43">
        <v>0</v>
      </c>
      <c r="AP45" s="43">
        <v>1</v>
      </c>
      <c r="AQ45" s="43">
        <v>0</v>
      </c>
      <c r="AR45" s="43">
        <v>0</v>
      </c>
      <c r="AS45" s="43">
        <v>0</v>
      </c>
      <c r="AT45" s="43">
        <v>0</v>
      </c>
      <c r="AU45" s="49" t="s">
        <v>289</v>
      </c>
      <c r="AV45" s="49" t="s">
        <v>290</v>
      </c>
      <c r="AW45" s="49"/>
      <c r="AX45" s="49"/>
      <c r="AY45" s="49"/>
      <c r="AZ45" s="49" t="s">
        <v>291</v>
      </c>
      <c r="BA45" s="49"/>
    </row>
    <row r="46" s="5" customFormat="1" ht="222.75" spans="1:53">
      <c r="A46" s="14">
        <v>43</v>
      </c>
      <c r="B46" s="21" t="s">
        <v>292</v>
      </c>
      <c r="C46" s="16" t="s">
        <v>293</v>
      </c>
      <c r="D46" s="17" t="s">
        <v>46</v>
      </c>
      <c r="E46" s="17" t="s">
        <v>47</v>
      </c>
      <c r="F46" s="17" t="s">
        <v>60</v>
      </c>
      <c r="G46" s="17">
        <v>7</v>
      </c>
      <c r="H46" s="17" t="s">
        <v>49</v>
      </c>
      <c r="I46" s="34">
        <v>43101</v>
      </c>
      <c r="J46" s="17" t="s">
        <v>50</v>
      </c>
      <c r="K46" s="17" t="s">
        <v>50</v>
      </c>
      <c r="L46" s="17" t="s">
        <v>51</v>
      </c>
      <c r="M46" s="35">
        <v>240</v>
      </c>
      <c r="N46" s="35">
        <v>238</v>
      </c>
      <c r="O46" s="35">
        <v>192</v>
      </c>
      <c r="P46" s="35">
        <v>240</v>
      </c>
      <c r="Q46" s="35">
        <v>238</v>
      </c>
      <c r="R46" s="35">
        <v>192</v>
      </c>
      <c r="S46" s="40">
        <v>348.88</v>
      </c>
      <c r="T46" s="35">
        <v>560.504</v>
      </c>
      <c r="U46" s="35">
        <v>422.536</v>
      </c>
      <c r="V46" s="35">
        <v>20</v>
      </c>
      <c r="W46" s="35">
        <v>20</v>
      </c>
      <c r="X46" s="35">
        <v>20</v>
      </c>
      <c r="Y46" s="31">
        <f t="shared" si="6"/>
        <v>368.88</v>
      </c>
      <c r="Z46" s="31">
        <f t="shared" si="4"/>
        <v>580.504</v>
      </c>
      <c r="AA46" s="31">
        <f t="shared" si="5"/>
        <v>442.536</v>
      </c>
      <c r="AB46" s="44">
        <v>0</v>
      </c>
      <c r="AC46" s="44">
        <v>1</v>
      </c>
      <c r="AD46" s="44">
        <v>0</v>
      </c>
      <c r="AE46" s="44">
        <v>0</v>
      </c>
      <c r="AF46" s="44">
        <v>0</v>
      </c>
      <c r="AG46" s="44">
        <v>0</v>
      </c>
      <c r="AH46" s="44">
        <v>0</v>
      </c>
      <c r="AI46" s="44">
        <v>0</v>
      </c>
      <c r="AJ46" s="44">
        <v>4</v>
      </c>
      <c r="AK46" s="44">
        <v>0</v>
      </c>
      <c r="AL46" s="44">
        <v>1</v>
      </c>
      <c r="AM46" s="44">
        <v>0</v>
      </c>
      <c r="AN46" s="44">
        <v>0</v>
      </c>
      <c r="AO46" s="44">
        <v>1</v>
      </c>
      <c r="AP46" s="44">
        <v>0</v>
      </c>
      <c r="AQ46" s="44">
        <v>0</v>
      </c>
      <c r="AR46" s="44">
        <v>0</v>
      </c>
      <c r="AS46" s="44">
        <v>0</v>
      </c>
      <c r="AT46" s="44">
        <v>0</v>
      </c>
      <c r="AU46" s="50" t="s">
        <v>294</v>
      </c>
      <c r="AV46" s="50" t="s">
        <v>295</v>
      </c>
      <c r="AW46" s="50" t="s">
        <v>296</v>
      </c>
      <c r="AX46" s="50"/>
      <c r="AY46" s="50" t="s">
        <v>297</v>
      </c>
      <c r="AZ46" s="50" t="s">
        <v>298</v>
      </c>
      <c r="BA46" s="50"/>
    </row>
    <row r="47" s="3" customFormat="1" ht="189.95" customHeight="1" spans="1:53">
      <c r="A47" s="18">
        <v>44</v>
      </c>
      <c r="B47" s="19" t="s">
        <v>299</v>
      </c>
      <c r="C47" s="20" t="s">
        <v>300</v>
      </c>
      <c r="D47" s="18" t="s">
        <v>46</v>
      </c>
      <c r="E47" s="18" t="s">
        <v>47</v>
      </c>
      <c r="F47" s="18" t="s">
        <v>91</v>
      </c>
      <c r="G47" s="18">
        <v>7</v>
      </c>
      <c r="H47" s="18" t="s">
        <v>49</v>
      </c>
      <c r="I47" s="32">
        <v>43101</v>
      </c>
      <c r="J47" s="18" t="s">
        <v>51</v>
      </c>
      <c r="K47" s="18" t="s">
        <v>51</v>
      </c>
      <c r="L47" s="18" t="s">
        <v>51</v>
      </c>
      <c r="M47" s="33">
        <v>288</v>
      </c>
      <c r="N47" s="33">
        <v>288</v>
      </c>
      <c r="O47" s="33">
        <v>288</v>
      </c>
      <c r="P47" s="33">
        <v>288</v>
      </c>
      <c r="Q47" s="33">
        <v>385</v>
      </c>
      <c r="R47" s="33">
        <v>340</v>
      </c>
      <c r="S47" s="39">
        <v>379.68</v>
      </c>
      <c r="T47" s="33">
        <v>729.9936</v>
      </c>
      <c r="U47" s="33">
        <v>629.679</v>
      </c>
      <c r="V47" s="33">
        <v>0</v>
      </c>
      <c r="W47" s="33">
        <v>0</v>
      </c>
      <c r="X47" s="33">
        <v>0</v>
      </c>
      <c r="Y47" s="42">
        <f t="shared" si="6"/>
        <v>379.68</v>
      </c>
      <c r="Z47" s="42">
        <f t="shared" si="4"/>
        <v>729.9936</v>
      </c>
      <c r="AA47" s="42">
        <f t="shared" si="5"/>
        <v>629.679</v>
      </c>
      <c r="AB47" s="43">
        <v>0</v>
      </c>
      <c r="AC47" s="43">
        <v>0</v>
      </c>
      <c r="AD47" s="43">
        <v>0</v>
      </c>
      <c r="AE47" s="43">
        <v>0</v>
      </c>
      <c r="AF47" s="43">
        <v>0</v>
      </c>
      <c r="AG47" s="43">
        <v>0</v>
      </c>
      <c r="AH47" s="43">
        <v>0</v>
      </c>
      <c r="AI47" s="43">
        <v>0</v>
      </c>
      <c r="AJ47" s="43">
        <v>0</v>
      </c>
      <c r="AK47" s="43">
        <v>0</v>
      </c>
      <c r="AL47" s="43">
        <v>0</v>
      </c>
      <c r="AM47" s="43">
        <v>0</v>
      </c>
      <c r="AN47" s="43">
        <v>0</v>
      </c>
      <c r="AO47" s="43">
        <v>0</v>
      </c>
      <c r="AP47" s="43">
        <v>0</v>
      </c>
      <c r="AQ47" s="43">
        <v>0</v>
      </c>
      <c r="AR47" s="43">
        <v>0</v>
      </c>
      <c r="AS47" s="43">
        <v>0</v>
      </c>
      <c r="AT47" s="43">
        <v>0</v>
      </c>
      <c r="AU47" s="49"/>
      <c r="AV47" s="49" t="s">
        <v>301</v>
      </c>
      <c r="AW47" s="49"/>
      <c r="AX47" s="49" t="s">
        <v>302</v>
      </c>
      <c r="AY47" s="49" t="s">
        <v>303</v>
      </c>
      <c r="AZ47" s="49" t="s">
        <v>304</v>
      </c>
      <c r="BA47" s="49"/>
    </row>
    <row r="48" s="3" customFormat="1" ht="288.95" customHeight="1" spans="1:53">
      <c r="A48" s="14">
        <v>45</v>
      </c>
      <c r="B48" s="21" t="s">
        <v>305</v>
      </c>
      <c r="C48" s="16" t="s">
        <v>306</v>
      </c>
      <c r="D48" s="17" t="s">
        <v>46</v>
      </c>
      <c r="E48" s="17" t="s">
        <v>47</v>
      </c>
      <c r="F48" s="17" t="s">
        <v>60</v>
      </c>
      <c r="G48" s="17">
        <v>7</v>
      </c>
      <c r="H48" s="17" t="s">
        <v>49</v>
      </c>
      <c r="I48" s="34">
        <v>43101</v>
      </c>
      <c r="J48" s="17" t="s">
        <v>50</v>
      </c>
      <c r="K48" s="17" t="s">
        <v>51</v>
      </c>
      <c r="L48" s="17" t="s">
        <v>51</v>
      </c>
      <c r="M48" s="35">
        <v>240</v>
      </c>
      <c r="N48" s="35">
        <v>240</v>
      </c>
      <c r="O48" s="35">
        <v>288</v>
      </c>
      <c r="P48" s="35">
        <v>240</v>
      </c>
      <c r="Q48" s="35">
        <v>240</v>
      </c>
      <c r="R48" s="35">
        <v>288</v>
      </c>
      <c r="S48" s="40">
        <v>328.51</v>
      </c>
      <c r="T48" s="35">
        <v>508.7232</v>
      </c>
      <c r="U48" s="35">
        <v>577.92</v>
      </c>
      <c r="V48" s="35">
        <v>70</v>
      </c>
      <c r="W48" s="35">
        <v>0</v>
      </c>
      <c r="X48" s="35">
        <v>0</v>
      </c>
      <c r="Y48" s="31">
        <f t="shared" si="6"/>
        <v>398.51</v>
      </c>
      <c r="Z48" s="31">
        <f t="shared" si="4"/>
        <v>508.7232</v>
      </c>
      <c r="AA48" s="31">
        <f t="shared" si="5"/>
        <v>577.92</v>
      </c>
      <c r="AB48" s="44">
        <v>0</v>
      </c>
      <c r="AC48" s="44">
        <v>0</v>
      </c>
      <c r="AD48" s="44">
        <v>0</v>
      </c>
      <c r="AE48" s="44">
        <v>0</v>
      </c>
      <c r="AF48" s="44">
        <v>0</v>
      </c>
      <c r="AG48" s="44">
        <v>0</v>
      </c>
      <c r="AH48" s="44">
        <v>0</v>
      </c>
      <c r="AI48" s="44">
        <v>0</v>
      </c>
      <c r="AJ48" s="44">
        <v>1</v>
      </c>
      <c r="AK48" s="44">
        <v>0</v>
      </c>
      <c r="AL48" s="44">
        <v>2</v>
      </c>
      <c r="AM48" s="44">
        <v>0</v>
      </c>
      <c r="AN48" s="44">
        <v>0</v>
      </c>
      <c r="AO48" s="44">
        <v>1</v>
      </c>
      <c r="AP48" s="44">
        <v>0</v>
      </c>
      <c r="AQ48" s="44">
        <v>0</v>
      </c>
      <c r="AR48" s="44">
        <v>0</v>
      </c>
      <c r="AS48" s="44">
        <v>0</v>
      </c>
      <c r="AT48" s="44">
        <v>0</v>
      </c>
      <c r="AU48" s="50" t="s">
        <v>307</v>
      </c>
      <c r="AV48" s="50" t="s">
        <v>308</v>
      </c>
      <c r="AW48" s="50"/>
      <c r="AX48" s="50" t="s">
        <v>309</v>
      </c>
      <c r="AY48" s="50" t="s">
        <v>310</v>
      </c>
      <c r="AZ48" s="50" t="s">
        <v>311</v>
      </c>
      <c r="BA48" s="50"/>
    </row>
    <row r="49" s="3" customFormat="1" ht="81" spans="1:53">
      <c r="A49" s="18">
        <v>46</v>
      </c>
      <c r="B49" s="19" t="s">
        <v>312</v>
      </c>
      <c r="C49" s="23" t="s">
        <v>313</v>
      </c>
      <c r="D49" s="18" t="s">
        <v>46</v>
      </c>
      <c r="E49" s="18" t="s">
        <v>47</v>
      </c>
      <c r="F49" s="18" t="s">
        <v>60</v>
      </c>
      <c r="G49" s="18">
        <v>4</v>
      </c>
      <c r="H49" s="18" t="s">
        <v>49</v>
      </c>
      <c r="I49" s="32">
        <v>43301</v>
      </c>
      <c r="J49" s="18" t="s">
        <v>51</v>
      </c>
      <c r="K49" s="18" t="s">
        <v>51</v>
      </c>
      <c r="L49" s="18" t="s">
        <v>51</v>
      </c>
      <c r="M49" s="33">
        <v>88</v>
      </c>
      <c r="N49" s="33">
        <v>192</v>
      </c>
      <c r="O49" s="33">
        <v>192</v>
      </c>
      <c r="P49" s="33">
        <v>88</v>
      </c>
      <c r="Q49" s="33">
        <v>192</v>
      </c>
      <c r="R49" s="33">
        <v>192</v>
      </c>
      <c r="S49" s="39">
        <v>180.51</v>
      </c>
      <c r="T49" s="33">
        <v>514.412</v>
      </c>
      <c r="U49" s="33">
        <v>317.6</v>
      </c>
      <c r="V49" s="33">
        <v>0</v>
      </c>
      <c r="W49" s="33">
        <v>54</v>
      </c>
      <c r="X49" s="33">
        <v>0</v>
      </c>
      <c r="Y49" s="42">
        <f t="shared" si="6"/>
        <v>180.51</v>
      </c>
      <c r="Z49" s="42">
        <f t="shared" si="4"/>
        <v>568.412</v>
      </c>
      <c r="AA49" s="42">
        <f t="shared" si="5"/>
        <v>317.6</v>
      </c>
      <c r="AB49" s="43">
        <v>0</v>
      </c>
      <c r="AC49" s="43">
        <v>0</v>
      </c>
      <c r="AD49" s="43">
        <v>0</v>
      </c>
      <c r="AE49" s="43">
        <v>0</v>
      </c>
      <c r="AF49" s="43">
        <v>0</v>
      </c>
      <c r="AG49" s="43">
        <v>0</v>
      </c>
      <c r="AH49" s="43">
        <v>0</v>
      </c>
      <c r="AI49" s="43">
        <v>0</v>
      </c>
      <c r="AJ49" s="43">
        <v>6</v>
      </c>
      <c r="AK49" s="43">
        <v>0</v>
      </c>
      <c r="AL49" s="43">
        <v>1</v>
      </c>
      <c r="AM49" s="43">
        <v>0</v>
      </c>
      <c r="AN49" s="43">
        <v>0</v>
      </c>
      <c r="AO49" s="43">
        <v>0</v>
      </c>
      <c r="AP49" s="43">
        <v>0</v>
      </c>
      <c r="AQ49" s="43">
        <v>0</v>
      </c>
      <c r="AR49" s="43">
        <v>0</v>
      </c>
      <c r="AS49" s="43">
        <v>0</v>
      </c>
      <c r="AT49" s="43">
        <v>0</v>
      </c>
      <c r="AU49" s="49" t="s">
        <v>314</v>
      </c>
      <c r="AV49" s="49"/>
      <c r="AW49" s="49" t="s">
        <v>315</v>
      </c>
      <c r="AX49" s="49"/>
      <c r="AY49" s="49"/>
      <c r="AZ49" s="49"/>
      <c r="BA49" s="49"/>
    </row>
    <row r="50" s="3" customFormat="1" ht="121.5" spans="1:53">
      <c r="A50" s="14">
        <v>47</v>
      </c>
      <c r="B50" s="21" t="s">
        <v>316</v>
      </c>
      <c r="C50" s="16" t="s">
        <v>317</v>
      </c>
      <c r="D50" s="17" t="s">
        <v>46</v>
      </c>
      <c r="E50" s="17" t="s">
        <v>47</v>
      </c>
      <c r="F50" s="17" t="s">
        <v>69</v>
      </c>
      <c r="G50" s="17">
        <v>10</v>
      </c>
      <c r="H50" s="17" t="s">
        <v>49</v>
      </c>
      <c r="I50" s="34">
        <v>43101</v>
      </c>
      <c r="J50" s="17" t="s">
        <v>51</v>
      </c>
      <c r="K50" s="17" t="s">
        <v>51</v>
      </c>
      <c r="L50" s="17" t="s">
        <v>51</v>
      </c>
      <c r="M50" s="35">
        <v>96</v>
      </c>
      <c r="N50" s="35">
        <v>330</v>
      </c>
      <c r="O50" s="35">
        <v>288</v>
      </c>
      <c r="P50" s="35">
        <v>96</v>
      </c>
      <c r="Q50" s="35">
        <v>330</v>
      </c>
      <c r="R50" s="35">
        <v>288</v>
      </c>
      <c r="S50" s="40">
        <v>117.12</v>
      </c>
      <c r="T50" s="35">
        <v>600.4032</v>
      </c>
      <c r="U50" s="35">
        <v>552.192</v>
      </c>
      <c r="V50" s="35">
        <v>0</v>
      </c>
      <c r="W50" s="35">
        <v>0</v>
      </c>
      <c r="X50" s="35">
        <v>0</v>
      </c>
      <c r="Y50" s="31">
        <f t="shared" si="6"/>
        <v>117.12</v>
      </c>
      <c r="Z50" s="31">
        <f t="shared" si="4"/>
        <v>600.4032</v>
      </c>
      <c r="AA50" s="31">
        <f t="shared" si="5"/>
        <v>552.192</v>
      </c>
      <c r="AB50" s="44">
        <v>0</v>
      </c>
      <c r="AC50" s="44">
        <v>0</v>
      </c>
      <c r="AD50" s="44">
        <v>0</v>
      </c>
      <c r="AE50" s="44">
        <v>0</v>
      </c>
      <c r="AF50" s="44">
        <v>0</v>
      </c>
      <c r="AG50" s="44">
        <v>0</v>
      </c>
      <c r="AH50" s="44">
        <v>0</v>
      </c>
      <c r="AI50" s="44">
        <v>0</v>
      </c>
      <c r="AJ50" s="44">
        <v>0</v>
      </c>
      <c r="AK50" s="44">
        <v>0</v>
      </c>
      <c r="AL50" s="44">
        <v>0</v>
      </c>
      <c r="AM50" s="44">
        <v>0</v>
      </c>
      <c r="AN50" s="44">
        <v>0</v>
      </c>
      <c r="AO50" s="44">
        <v>0</v>
      </c>
      <c r="AP50" s="44">
        <v>0</v>
      </c>
      <c r="AQ50" s="44">
        <v>0</v>
      </c>
      <c r="AR50" s="44">
        <v>0</v>
      </c>
      <c r="AS50" s="44">
        <v>0</v>
      </c>
      <c r="AT50" s="44">
        <v>0</v>
      </c>
      <c r="AU50" s="50" t="s">
        <v>318</v>
      </c>
      <c r="AV50" s="50"/>
      <c r="AW50" s="50" t="s">
        <v>319</v>
      </c>
      <c r="AX50" s="50" t="s">
        <v>320</v>
      </c>
      <c r="AY50" s="50"/>
      <c r="AZ50" s="50" t="s">
        <v>321</v>
      </c>
      <c r="BA50" s="50"/>
    </row>
    <row r="51" s="3" customFormat="1" ht="60.75" spans="1:53">
      <c r="A51" s="18">
        <v>48</v>
      </c>
      <c r="B51" s="19" t="s">
        <v>322</v>
      </c>
      <c r="C51" s="20" t="s">
        <v>323</v>
      </c>
      <c r="D51" s="18" t="s">
        <v>46</v>
      </c>
      <c r="E51" s="18" t="s">
        <v>47</v>
      </c>
      <c r="F51" s="18" t="s">
        <v>69</v>
      </c>
      <c r="G51" s="18">
        <v>10</v>
      </c>
      <c r="H51" s="18" t="s">
        <v>216</v>
      </c>
      <c r="I51" s="32">
        <v>44057</v>
      </c>
      <c r="J51" s="18"/>
      <c r="K51" s="18"/>
      <c r="L51" s="18" t="s">
        <v>119</v>
      </c>
      <c r="M51" s="33">
        <v>0</v>
      </c>
      <c r="N51" s="33">
        <v>0</v>
      </c>
      <c r="O51" s="33">
        <v>0</v>
      </c>
      <c r="P51" s="33">
        <v>0</v>
      </c>
      <c r="Q51" s="33">
        <v>0</v>
      </c>
      <c r="R51" s="33">
        <v>0</v>
      </c>
      <c r="S51" s="33">
        <v>0</v>
      </c>
      <c r="T51" s="33">
        <v>0</v>
      </c>
      <c r="U51" s="33">
        <v>0</v>
      </c>
      <c r="V51" s="33">
        <v>0</v>
      </c>
      <c r="W51" s="33">
        <v>0</v>
      </c>
      <c r="X51" s="33">
        <v>0</v>
      </c>
      <c r="Y51" s="42">
        <f t="shared" si="6"/>
        <v>0</v>
      </c>
      <c r="Z51" s="42">
        <f t="shared" si="4"/>
        <v>0</v>
      </c>
      <c r="AA51" s="42">
        <f t="shared" si="5"/>
        <v>0</v>
      </c>
      <c r="AB51" s="43">
        <v>0</v>
      </c>
      <c r="AC51" s="43">
        <v>0</v>
      </c>
      <c r="AD51" s="43">
        <v>0</v>
      </c>
      <c r="AE51" s="43">
        <v>0</v>
      </c>
      <c r="AF51" s="43">
        <v>0</v>
      </c>
      <c r="AG51" s="43">
        <v>0</v>
      </c>
      <c r="AH51" s="43">
        <v>0</v>
      </c>
      <c r="AI51" s="43">
        <v>0</v>
      </c>
      <c r="AJ51" s="43">
        <v>0</v>
      </c>
      <c r="AK51" s="43">
        <v>0</v>
      </c>
      <c r="AL51" s="43">
        <v>0</v>
      </c>
      <c r="AM51" s="43">
        <v>0</v>
      </c>
      <c r="AN51" s="43">
        <v>0</v>
      </c>
      <c r="AO51" s="43">
        <v>0</v>
      </c>
      <c r="AP51" s="43">
        <v>0</v>
      </c>
      <c r="AQ51" s="43">
        <v>0</v>
      </c>
      <c r="AR51" s="43">
        <v>0</v>
      </c>
      <c r="AS51" s="43">
        <v>0</v>
      </c>
      <c r="AT51" s="43">
        <v>0</v>
      </c>
      <c r="AU51" s="49"/>
      <c r="AV51" s="49"/>
      <c r="AW51" s="49"/>
      <c r="AX51" s="49"/>
      <c r="AY51" s="49"/>
      <c r="AZ51" s="49"/>
      <c r="BA51" s="49" t="s">
        <v>324</v>
      </c>
    </row>
    <row r="52" s="3" customFormat="1" ht="162.95" customHeight="1" spans="1:53">
      <c r="A52" s="14">
        <v>49</v>
      </c>
      <c r="B52" s="21" t="s">
        <v>325</v>
      </c>
      <c r="C52" s="16" t="s">
        <v>326</v>
      </c>
      <c r="D52" s="17" t="s">
        <v>46</v>
      </c>
      <c r="E52" s="17" t="s">
        <v>47</v>
      </c>
      <c r="F52" s="17" t="s">
        <v>69</v>
      </c>
      <c r="G52" s="17">
        <v>10</v>
      </c>
      <c r="H52" s="17" t="s">
        <v>49</v>
      </c>
      <c r="I52" s="34">
        <v>43304</v>
      </c>
      <c r="J52" s="17" t="s">
        <v>119</v>
      </c>
      <c r="K52" s="17" t="s">
        <v>51</v>
      </c>
      <c r="L52" s="17" t="s">
        <v>50</v>
      </c>
      <c r="M52" s="35">
        <v>0</v>
      </c>
      <c r="N52" s="35">
        <v>176</v>
      </c>
      <c r="O52" s="35">
        <v>192</v>
      </c>
      <c r="P52" s="35">
        <v>0</v>
      </c>
      <c r="Q52" s="35">
        <v>176</v>
      </c>
      <c r="R52" s="35">
        <v>216</v>
      </c>
      <c r="S52" s="40">
        <v>0</v>
      </c>
      <c r="T52" s="35">
        <v>341.6064</v>
      </c>
      <c r="U52" s="35">
        <v>381.324</v>
      </c>
      <c r="V52" s="35">
        <v>0</v>
      </c>
      <c r="W52" s="35">
        <v>0</v>
      </c>
      <c r="X52" s="35">
        <v>1.3</v>
      </c>
      <c r="Y52" s="31">
        <f t="shared" si="6"/>
        <v>0</v>
      </c>
      <c r="Z52" s="31">
        <f t="shared" si="4"/>
        <v>341.6064</v>
      </c>
      <c r="AA52" s="31">
        <f t="shared" si="5"/>
        <v>382.624</v>
      </c>
      <c r="AB52" s="44">
        <v>0</v>
      </c>
      <c r="AC52" s="44">
        <v>0</v>
      </c>
      <c r="AD52" s="44">
        <v>0</v>
      </c>
      <c r="AE52" s="44">
        <v>0</v>
      </c>
      <c r="AF52" s="44">
        <v>0</v>
      </c>
      <c r="AG52" s="44">
        <v>0</v>
      </c>
      <c r="AH52" s="44">
        <v>0</v>
      </c>
      <c r="AI52" s="44">
        <v>0</v>
      </c>
      <c r="AJ52" s="44">
        <v>0</v>
      </c>
      <c r="AK52" s="44">
        <v>0</v>
      </c>
      <c r="AL52" s="44">
        <v>0</v>
      </c>
      <c r="AM52" s="44">
        <v>0</v>
      </c>
      <c r="AN52" s="44">
        <v>0</v>
      </c>
      <c r="AO52" s="44">
        <v>0</v>
      </c>
      <c r="AP52" s="44">
        <v>0</v>
      </c>
      <c r="AQ52" s="44">
        <v>0</v>
      </c>
      <c r="AR52" s="44">
        <v>0</v>
      </c>
      <c r="AS52" s="44">
        <v>0</v>
      </c>
      <c r="AT52" s="44">
        <v>0</v>
      </c>
      <c r="AU52" s="50" t="s">
        <v>327</v>
      </c>
      <c r="AV52" s="50" t="s">
        <v>328</v>
      </c>
      <c r="AW52" s="50"/>
      <c r="AX52" s="50"/>
      <c r="AY52" s="50"/>
      <c r="AZ52" s="50" t="s">
        <v>329</v>
      </c>
      <c r="BA52" s="50"/>
    </row>
    <row r="53" s="3" customFormat="1" ht="68.1" customHeight="1" spans="1:53">
      <c r="A53" s="18">
        <v>50</v>
      </c>
      <c r="B53" s="19" t="s">
        <v>330</v>
      </c>
      <c r="C53" s="20" t="s">
        <v>331</v>
      </c>
      <c r="D53" s="18" t="s">
        <v>46</v>
      </c>
      <c r="E53" s="18" t="s">
        <v>47</v>
      </c>
      <c r="F53" s="18" t="s">
        <v>91</v>
      </c>
      <c r="G53" s="18">
        <v>4</v>
      </c>
      <c r="H53" s="18" t="s">
        <v>49</v>
      </c>
      <c r="I53" s="32">
        <v>43101</v>
      </c>
      <c r="J53" s="18" t="s">
        <v>51</v>
      </c>
      <c r="K53" s="18" t="s">
        <v>51</v>
      </c>
      <c r="L53" s="18" t="s">
        <v>51</v>
      </c>
      <c r="M53" s="33">
        <v>496</v>
      </c>
      <c r="N53" s="33">
        <v>368</v>
      </c>
      <c r="O53" s="33">
        <v>288</v>
      </c>
      <c r="P53" s="33">
        <v>618</v>
      </c>
      <c r="Q53" s="33">
        <v>398</v>
      </c>
      <c r="R53" s="33">
        <v>318</v>
      </c>
      <c r="S53" s="39">
        <v>781.92</v>
      </c>
      <c r="T53" s="33">
        <v>853.9712</v>
      </c>
      <c r="U53" s="33">
        <v>643.952</v>
      </c>
      <c r="V53" s="33">
        <v>0</v>
      </c>
      <c r="W53" s="33">
        <v>0</v>
      </c>
      <c r="X53" s="33">
        <v>0</v>
      </c>
      <c r="Y53" s="42">
        <f t="shared" si="6"/>
        <v>781.92</v>
      </c>
      <c r="Z53" s="42">
        <f t="shared" si="4"/>
        <v>853.9712</v>
      </c>
      <c r="AA53" s="42">
        <f t="shared" si="5"/>
        <v>643.952</v>
      </c>
      <c r="AB53" s="43">
        <v>0</v>
      </c>
      <c r="AC53" s="43">
        <v>0</v>
      </c>
      <c r="AD53" s="43">
        <v>0</v>
      </c>
      <c r="AE53" s="43">
        <v>0</v>
      </c>
      <c r="AF53" s="43">
        <v>0</v>
      </c>
      <c r="AG53" s="43">
        <v>0</v>
      </c>
      <c r="AH53" s="43">
        <v>0</v>
      </c>
      <c r="AI53" s="43">
        <v>0</v>
      </c>
      <c r="AJ53" s="43">
        <v>0</v>
      </c>
      <c r="AK53" s="43">
        <v>0</v>
      </c>
      <c r="AL53" s="43">
        <v>0</v>
      </c>
      <c r="AM53" s="43">
        <v>0</v>
      </c>
      <c r="AN53" s="43">
        <v>0</v>
      </c>
      <c r="AO53" s="43">
        <v>0</v>
      </c>
      <c r="AP53" s="43">
        <v>0</v>
      </c>
      <c r="AQ53" s="43">
        <v>0</v>
      </c>
      <c r="AR53" s="43">
        <v>0</v>
      </c>
      <c r="AS53" s="43">
        <v>0</v>
      </c>
      <c r="AT53" s="43">
        <v>0</v>
      </c>
      <c r="AU53" s="49"/>
      <c r="AV53" s="49"/>
      <c r="AW53" s="49" t="s">
        <v>332</v>
      </c>
      <c r="AX53" s="49"/>
      <c r="AY53" s="49"/>
      <c r="AZ53" s="49" t="s">
        <v>333</v>
      </c>
      <c r="BA53" s="49"/>
    </row>
    <row r="54" s="3" customFormat="1" ht="66" customHeight="1" spans="1:53">
      <c r="A54" s="14">
        <v>51</v>
      </c>
      <c r="B54" s="21" t="s">
        <v>334</v>
      </c>
      <c r="C54" s="16" t="s">
        <v>335</v>
      </c>
      <c r="D54" s="17" t="s">
        <v>46</v>
      </c>
      <c r="E54" s="17" t="s">
        <v>47</v>
      </c>
      <c r="F54" s="17" t="s">
        <v>69</v>
      </c>
      <c r="G54" s="17">
        <v>8</v>
      </c>
      <c r="H54" s="17" t="s">
        <v>49</v>
      </c>
      <c r="I54" s="34">
        <v>43101</v>
      </c>
      <c r="J54" s="17" t="s">
        <v>51</v>
      </c>
      <c r="K54" s="17" t="s">
        <v>51</v>
      </c>
      <c r="L54" s="17" t="s">
        <v>51</v>
      </c>
      <c r="M54" s="35">
        <v>240</v>
      </c>
      <c r="N54" s="35">
        <v>240</v>
      </c>
      <c r="O54" s="35">
        <v>240</v>
      </c>
      <c r="P54" s="35">
        <v>240</v>
      </c>
      <c r="Q54" s="35">
        <v>240</v>
      </c>
      <c r="R54" s="35">
        <v>240</v>
      </c>
      <c r="S54" s="40">
        <v>335.42</v>
      </c>
      <c r="T54" s="35">
        <v>520.704</v>
      </c>
      <c r="U54" s="35">
        <v>478.848</v>
      </c>
      <c r="V54" s="35">
        <v>0</v>
      </c>
      <c r="W54" s="35">
        <v>24</v>
      </c>
      <c r="X54" s="35">
        <v>0</v>
      </c>
      <c r="Y54" s="31">
        <f t="shared" si="6"/>
        <v>335.42</v>
      </c>
      <c r="Z54" s="31">
        <f t="shared" si="4"/>
        <v>544.704</v>
      </c>
      <c r="AA54" s="31">
        <f t="shared" si="5"/>
        <v>478.848</v>
      </c>
      <c r="AB54" s="44">
        <v>0</v>
      </c>
      <c r="AC54" s="44">
        <v>0</v>
      </c>
      <c r="AD54" s="44">
        <v>0</v>
      </c>
      <c r="AE54" s="44">
        <v>0</v>
      </c>
      <c r="AF54" s="44">
        <v>0</v>
      </c>
      <c r="AG54" s="44">
        <v>0</v>
      </c>
      <c r="AH54" s="44">
        <v>0</v>
      </c>
      <c r="AI54" s="44">
        <v>0</v>
      </c>
      <c r="AJ54" s="44">
        <v>1</v>
      </c>
      <c r="AK54" s="44">
        <v>0</v>
      </c>
      <c r="AL54" s="44">
        <v>0</v>
      </c>
      <c r="AM54" s="44">
        <v>0</v>
      </c>
      <c r="AN54" s="44">
        <v>0</v>
      </c>
      <c r="AO54" s="44">
        <v>1</v>
      </c>
      <c r="AP54" s="44">
        <v>0</v>
      </c>
      <c r="AQ54" s="44">
        <v>0</v>
      </c>
      <c r="AR54" s="44">
        <v>0</v>
      </c>
      <c r="AS54" s="44">
        <v>0</v>
      </c>
      <c r="AT54" s="44">
        <v>0</v>
      </c>
      <c r="AU54" s="50" t="s">
        <v>336</v>
      </c>
      <c r="AV54" s="50"/>
      <c r="AW54" s="50"/>
      <c r="AX54" s="50"/>
      <c r="AY54" s="50"/>
      <c r="AZ54" s="50" t="s">
        <v>337</v>
      </c>
      <c r="BA54" s="50"/>
    </row>
    <row r="55" s="3" customFormat="1" ht="408" customHeight="1" spans="1:53">
      <c r="A55" s="18">
        <v>52</v>
      </c>
      <c r="B55" s="24" t="s">
        <v>338</v>
      </c>
      <c r="C55" s="20" t="s">
        <v>339</v>
      </c>
      <c r="D55" s="25" t="s">
        <v>46</v>
      </c>
      <c r="E55" s="25" t="s">
        <v>47</v>
      </c>
      <c r="F55" s="25" t="s">
        <v>91</v>
      </c>
      <c r="G55" s="18">
        <v>6</v>
      </c>
      <c r="H55" s="18" t="s">
        <v>49</v>
      </c>
      <c r="I55" s="36">
        <v>43301</v>
      </c>
      <c r="J55" s="18" t="s">
        <v>51</v>
      </c>
      <c r="K55" s="18" t="s">
        <v>50</v>
      </c>
      <c r="L55" s="18" t="s">
        <v>50</v>
      </c>
      <c r="M55" s="33">
        <v>104</v>
      </c>
      <c r="N55" s="33">
        <v>182</v>
      </c>
      <c r="O55" s="33">
        <v>188</v>
      </c>
      <c r="P55" s="33">
        <v>104</v>
      </c>
      <c r="Q55" s="33">
        <v>182</v>
      </c>
      <c r="R55" s="33">
        <v>188</v>
      </c>
      <c r="S55" s="39">
        <v>141.46</v>
      </c>
      <c r="T55" s="33">
        <v>383.5584</v>
      </c>
      <c r="U55" s="33">
        <v>366.892</v>
      </c>
      <c r="V55" s="33">
        <v>0</v>
      </c>
      <c r="W55" s="33">
        <v>2.5</v>
      </c>
      <c r="X55" s="33" t="s">
        <v>340</v>
      </c>
      <c r="Y55" s="42">
        <f t="shared" si="6"/>
        <v>141.46</v>
      </c>
      <c r="Z55" s="42">
        <f t="shared" si="4"/>
        <v>386.0584</v>
      </c>
      <c r="AA55" s="42">
        <f t="shared" si="5"/>
        <v>372.722</v>
      </c>
      <c r="AB55" s="43">
        <v>0</v>
      </c>
      <c r="AC55" s="43">
        <v>0</v>
      </c>
      <c r="AD55" s="43">
        <v>3</v>
      </c>
      <c r="AE55" s="43">
        <v>0</v>
      </c>
      <c r="AF55" s="43">
        <v>0</v>
      </c>
      <c r="AG55" s="43">
        <v>0</v>
      </c>
      <c r="AH55" s="43">
        <v>0</v>
      </c>
      <c r="AI55" s="43">
        <v>0</v>
      </c>
      <c r="AJ55" s="43">
        <v>1</v>
      </c>
      <c r="AK55" s="43">
        <v>0</v>
      </c>
      <c r="AL55" s="43">
        <v>3</v>
      </c>
      <c r="AM55" s="43">
        <v>2</v>
      </c>
      <c r="AN55" s="43">
        <v>0</v>
      </c>
      <c r="AO55" s="43">
        <v>0</v>
      </c>
      <c r="AP55" s="43">
        <v>0</v>
      </c>
      <c r="AQ55" s="43">
        <v>0</v>
      </c>
      <c r="AR55" s="43">
        <v>0</v>
      </c>
      <c r="AS55" s="43">
        <v>0</v>
      </c>
      <c r="AT55" s="43">
        <v>0</v>
      </c>
      <c r="AU55" s="49" t="s">
        <v>341</v>
      </c>
      <c r="AV55" s="25" t="s">
        <v>342</v>
      </c>
      <c r="AW55" s="49" t="s">
        <v>343</v>
      </c>
      <c r="AX55" s="49" t="s">
        <v>344</v>
      </c>
      <c r="AY55" s="49" t="s">
        <v>345</v>
      </c>
      <c r="AZ55" s="49" t="s">
        <v>346</v>
      </c>
      <c r="BA55" s="49"/>
    </row>
    <row r="56" s="3" customFormat="1" ht="117.95" customHeight="1" spans="1:53">
      <c r="A56" s="17">
        <v>53</v>
      </c>
      <c r="B56" s="21" t="s">
        <v>347</v>
      </c>
      <c r="C56" s="16" t="s">
        <v>348</v>
      </c>
      <c r="D56" s="17" t="s">
        <v>46</v>
      </c>
      <c r="E56" s="17" t="s">
        <v>47</v>
      </c>
      <c r="F56" s="17" t="s">
        <v>69</v>
      </c>
      <c r="G56" s="17">
        <v>8</v>
      </c>
      <c r="H56" s="17" t="s">
        <v>349</v>
      </c>
      <c r="I56" s="34">
        <v>43696</v>
      </c>
      <c r="J56" s="17"/>
      <c r="K56" s="17" t="s">
        <v>51</v>
      </c>
      <c r="L56" s="17" t="s">
        <v>51</v>
      </c>
      <c r="M56" s="35">
        <v>0</v>
      </c>
      <c r="N56" s="35">
        <v>0</v>
      </c>
      <c r="O56" s="35">
        <v>0</v>
      </c>
      <c r="P56" s="35">
        <v>0</v>
      </c>
      <c r="Q56" s="35">
        <v>0</v>
      </c>
      <c r="R56" s="35">
        <v>60</v>
      </c>
      <c r="S56" s="40">
        <v>0</v>
      </c>
      <c r="T56" s="35">
        <v>0</v>
      </c>
      <c r="U56" s="35">
        <v>74.04</v>
      </c>
      <c r="V56" s="35">
        <v>0</v>
      </c>
      <c r="W56" s="35">
        <v>0</v>
      </c>
      <c r="X56" s="35">
        <v>40</v>
      </c>
      <c r="Y56" s="31">
        <f t="shared" si="6"/>
        <v>0</v>
      </c>
      <c r="Z56" s="31">
        <f t="shared" si="4"/>
        <v>0</v>
      </c>
      <c r="AA56" s="31">
        <f t="shared" si="5"/>
        <v>114.04</v>
      </c>
      <c r="AB56" s="44">
        <v>0</v>
      </c>
      <c r="AC56" s="44">
        <v>0</v>
      </c>
      <c r="AD56" s="44">
        <v>0</v>
      </c>
      <c r="AE56" s="44">
        <v>0</v>
      </c>
      <c r="AF56" s="44">
        <v>0</v>
      </c>
      <c r="AG56" s="44">
        <v>0</v>
      </c>
      <c r="AH56" s="44">
        <v>0</v>
      </c>
      <c r="AI56" s="44">
        <v>0</v>
      </c>
      <c r="AJ56" s="44">
        <v>2</v>
      </c>
      <c r="AK56" s="44">
        <v>0</v>
      </c>
      <c r="AL56" s="44">
        <v>1</v>
      </c>
      <c r="AM56" s="44">
        <v>0</v>
      </c>
      <c r="AN56" s="44">
        <v>0</v>
      </c>
      <c r="AO56" s="44">
        <v>0</v>
      </c>
      <c r="AP56" s="44">
        <v>0</v>
      </c>
      <c r="AQ56" s="44">
        <v>0</v>
      </c>
      <c r="AR56" s="44">
        <v>0</v>
      </c>
      <c r="AS56" s="44">
        <v>0</v>
      </c>
      <c r="AT56" s="44">
        <v>0</v>
      </c>
      <c r="AU56" s="50" t="s">
        <v>350</v>
      </c>
      <c r="AV56" s="50"/>
      <c r="AW56" s="50"/>
      <c r="AX56" s="50"/>
      <c r="AY56" s="50"/>
      <c r="AZ56" s="50" t="s">
        <v>351</v>
      </c>
      <c r="BA56" s="50"/>
    </row>
    <row r="57" s="6" customFormat="1" ht="20.25" spans="1:53">
      <c r="A57" s="26" t="s">
        <v>352</v>
      </c>
      <c r="B57" s="26"/>
      <c r="C57" s="26"/>
      <c r="D57" s="26"/>
      <c r="E57" s="26"/>
      <c r="F57" s="26"/>
      <c r="G57" s="26"/>
      <c r="H57" s="26"/>
      <c r="I57" s="26"/>
      <c r="J57" s="26"/>
      <c r="K57" s="26"/>
      <c r="L57" s="26"/>
      <c r="M57" s="37"/>
      <c r="N57" s="37"/>
      <c r="O57" s="37"/>
      <c r="P57" s="37"/>
      <c r="Q57" s="37"/>
      <c r="R57" s="37"/>
      <c r="S57" s="37"/>
      <c r="T57" s="37"/>
      <c r="U57" s="37"/>
      <c r="V57" s="37"/>
      <c r="W57" s="37"/>
      <c r="X57" s="37"/>
      <c r="Y57" s="37"/>
      <c r="Z57" s="37"/>
      <c r="AA57" s="37"/>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row>
    <row r="58" s="6" customFormat="1" ht="20.25" spans="1:53">
      <c r="A58" s="26"/>
      <c r="B58" s="26"/>
      <c r="C58" s="26"/>
      <c r="D58" s="26"/>
      <c r="E58" s="26"/>
      <c r="F58" s="26"/>
      <c r="G58" s="26"/>
      <c r="H58" s="26"/>
      <c r="I58" s="26"/>
      <c r="J58" s="26"/>
      <c r="K58" s="26"/>
      <c r="L58" s="26"/>
      <c r="M58" s="37"/>
      <c r="N58" s="37"/>
      <c r="O58" s="37"/>
      <c r="P58" s="37"/>
      <c r="Q58" s="37"/>
      <c r="R58" s="37"/>
      <c r="S58" s="37"/>
      <c r="T58" s="37"/>
      <c r="U58" s="37"/>
      <c r="V58" s="37"/>
      <c r="W58" s="37"/>
      <c r="X58" s="37"/>
      <c r="Y58" s="37"/>
      <c r="Z58" s="37"/>
      <c r="AA58" s="37"/>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row>
    <row r="59" s="6" customFormat="1" ht="47.1" customHeight="1" spans="1:53">
      <c r="A59" s="26"/>
      <c r="B59" s="26"/>
      <c r="C59" s="26"/>
      <c r="D59" s="26"/>
      <c r="E59" s="26"/>
      <c r="F59" s="26"/>
      <c r="G59" s="26"/>
      <c r="H59" s="26"/>
      <c r="I59" s="26"/>
      <c r="J59" s="26"/>
      <c r="K59" s="26"/>
      <c r="L59" s="26"/>
      <c r="M59" s="37"/>
      <c r="N59" s="37"/>
      <c r="O59" s="37"/>
      <c r="P59" s="37"/>
      <c r="Q59" s="37"/>
      <c r="R59" s="37"/>
      <c r="S59" s="37"/>
      <c r="T59" s="37"/>
      <c r="U59" s="37"/>
      <c r="V59" s="37"/>
      <c r="W59" s="37"/>
      <c r="X59" s="37"/>
      <c r="Y59" s="37"/>
      <c r="Z59" s="37"/>
      <c r="AA59" s="37"/>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row>
    <row r="60" s="2" customFormat="1" ht="47.1" customHeight="1" spans="1:53">
      <c r="A60" s="27"/>
      <c r="B60" s="27"/>
      <c r="C60" s="27"/>
      <c r="D60" s="27"/>
      <c r="E60" s="27"/>
      <c r="F60" s="27"/>
      <c r="G60" s="27"/>
      <c r="H60" s="27"/>
      <c r="I60" s="27"/>
      <c r="J60" s="27"/>
      <c r="K60" s="27"/>
      <c r="L60" s="27"/>
      <c r="M60" s="38"/>
      <c r="N60" s="38"/>
      <c r="O60" s="38"/>
      <c r="P60" s="38"/>
      <c r="Q60" s="38"/>
      <c r="R60" s="38"/>
      <c r="S60" s="38"/>
      <c r="T60" s="38"/>
      <c r="U60" s="38"/>
      <c r="V60" s="38"/>
      <c r="W60" s="38"/>
      <c r="X60" s="38"/>
      <c r="Y60" s="38"/>
      <c r="Z60" s="38"/>
      <c r="AA60" s="38"/>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row>
  </sheetData>
  <sheetProtection password="EB05" sheet="1" objects="1"/>
  <mergeCells count="29">
    <mergeCell ref="A1:BA1"/>
    <mergeCell ref="J2:L2"/>
    <mergeCell ref="M2:O2"/>
    <mergeCell ref="P2:R2"/>
    <mergeCell ref="S2:U2"/>
    <mergeCell ref="V2:X2"/>
    <mergeCell ref="Y2:AA2"/>
    <mergeCell ref="AB2:AD2"/>
    <mergeCell ref="AE2:AL2"/>
    <mergeCell ref="AM2:AN2"/>
    <mergeCell ref="AO2:AP2"/>
    <mergeCell ref="AQ2:AT2"/>
    <mergeCell ref="A2:A3"/>
    <mergeCell ref="B2:B3"/>
    <mergeCell ref="C2:C3"/>
    <mergeCell ref="D2:D3"/>
    <mergeCell ref="E2:E3"/>
    <mergeCell ref="F2:F3"/>
    <mergeCell ref="G2:G3"/>
    <mergeCell ref="H2:H3"/>
    <mergeCell ref="I2:I3"/>
    <mergeCell ref="AU2:AU3"/>
    <mergeCell ref="AV2:AV3"/>
    <mergeCell ref="AW2:AW3"/>
    <mergeCell ref="AX2:AX3"/>
    <mergeCell ref="AY2:AY3"/>
    <mergeCell ref="AZ2:AZ3"/>
    <mergeCell ref="BA2:BA3"/>
    <mergeCell ref="A57:BA59"/>
  </mergeCells>
  <pageMargins left="0.75" right="0.236111111111111" top="1" bottom="1" header="0.511805555555556" footer="0.511805555555556"/>
  <pageSetup paperSize="9" scale="18"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sheetProtection formatCells="0" insertHyperlinks="0" autoFilter="0"/>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sheetProtection formatCells="0" insertHyperlinks="0" autoFilter="0"/>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s t a n d a l o n e = " y e s " ? > < p i x e l a t o r s   x m l n s = " h t t p s : / / w e b . w p s . c n / e t / 2 0 1 8 / m a i n "   x m l n s : s = " h t t p : / / s c h e m a s . o p e n x m l f o r m a t s . o r g / s p r e a d s h e e t m l / 2 0 0 6 / m a i n " > < p i x e l a t o r L i s t   s h e e t S t i d = " 1 " / > < p i x e l a t o r L i s t   s h e e t S t i d = " 3 " / > < p i x e l a t o r L i s t   s h e e t S t i d = " 4 " / > < p i x e l a t o r L i s t   s h e e t S t i d = " 5 " / > < / p i x e l a t o r s > 
</file>

<file path=customXml/item2.xml>��< ? x m l   v e r s i o n = " 1 . 0 "   s t a n d a l o n e = " y e s " ? > < c o m m e n t s   x m l n s = " h t t p s : / / w e b . w p s . c n / e t / 2 0 1 8 / m a i n "   x m l n s : s = " h t t p : / / s c h e m a s . o p e n x m l f o r m a t s . o r g / s p r e a d s h e e t m l / 2 0 0 6 / m a i n " / > 
</file>

<file path=customXml/item3.xml>��< ? x m l   v e r s i o n = " 1 . 0 "   s t a n d a l o n e = " y e s " ? > < w o P r o p s   x m l n s = " h t t p s : / / w e b . w p s . c n / e t / 2 0 1 8 / m a i n "   x m l n s : s = " h t t p : / / s c h e m a s . o p e n x m l f o r m a t s . o r g / s p r e a d s h e e t m l / 2 0 0 6 / m a i n " > < w o S h e e t s P r o p s > < w o S h e e t P r o p s   s h e e t S t i d = " 1 "   i n t e r l i n e O n O f f = " 0 "   i n t e r l i n e C o l o r = " 0 "   i s D b S h e e t = " 0 " / > < w o S h e e t P r o p s   s h e e t S t i d = " 3 "   i n t e r l i n e O n O f f = " 0 "   i n t e r l i n e C o l o r = " 0 "   i s D b S h e e t = " 0 " / > < w o S h e e t P r o p s   s h e e t S t i d = " 4 "   i n t e r l i n e O n O f f = " 0 "   i n t e r l i n e C o l o r = " 0 "   i s D b S h e e t = " 0 " / > < w o S h e e t P r o p s   s h e e t S t i d = " 5 "   i n t e r l i n e O n O f f = " 0 "   i n t e r l i n e C o l o r = " 0 "   i s D b S h e e t = " 0 " / > < / w o S h e e t s P r o p s > < w o B o o k P r o p s > < b o o k S e t t i n g s   i s F i l t e r S h a r e d = " 1 "   i s A u t o U p d a t e P a u s e d = " 0 "   f i l t e r T y p e = " c o n n " / > < / w o B o o k P r o p s > < / w o P r o p s > 
</file>

<file path=customXml/item4.xml>��< ? x m l   v e r s i o n = " 1 . 0 "   s t a n d a l o n e = " y e s " ? > < a l l o w E d i t U s e r   x m l n s = " h t t p s : / / w e b . w p s . c n / e t / 2 0 1 8 / m a i n "   x m l n s : s = " h t t p : / / s c h e m a s . o p e n x m l f o r m a t s . o r g / s p r e a d s h e e t m l / 2 0 0 6 / m a i n "   h a s I n v i s i b l e P r o p R a n g e = " 0 " > < r a n g e L i s t   s h e e t S t i d = " 1 "   m a s t e r = " " / > < r a n g e L i s t   s h e e t S t i d = " 3 "   m a s t e r = " " / > < r a n g e L i s t   s h e e t S t i d = " 4 "   m a s t e r = " " / > < / a l l o w E d i t U s e r > 
</file>

<file path=customXml/itemProps1.xml><?xml version="1.0" encoding="utf-8"?>
<ds:datastoreItem xmlns:ds="http://schemas.openxmlformats.org/officeDocument/2006/customXml" ds:itemID="{224D003E-15C9-4FFE-AB16-9E66474EAE4E}">
  <ds:schemaRefs/>
</ds:datastoreItem>
</file>

<file path=customXml/itemProps2.xml><?xml version="1.0" encoding="utf-8"?>
<ds:datastoreItem xmlns:ds="http://schemas.openxmlformats.org/officeDocument/2006/customXml" ds:itemID="{06A0048C-2381-489B-AA07-9611017176EA}">
  <ds:schemaRefs/>
</ds:datastoreItem>
</file>

<file path=customXml/itemProps3.xml><?xml version="1.0" encoding="utf-8"?>
<ds:datastoreItem xmlns:ds="http://schemas.openxmlformats.org/officeDocument/2006/customXml" ds:itemID="{06C82605-B75B-4693-9329-32AAD527C692}">
  <ds:schemaRefs/>
</ds:datastoreItem>
</file>

<file path=customXml/itemProps4.xml><?xml version="1.0" encoding="utf-8"?>
<ds:datastoreItem xmlns:ds="http://schemas.openxmlformats.org/officeDocument/2006/customXml" ds:itemID="{5A5607D9-04D2-4DE1-AC0E-A7772F01BC71}">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zhao</cp:lastModifiedBy>
  <dcterms:created xsi:type="dcterms:W3CDTF">2018-06-20T00:28:00Z</dcterms:created>
  <dcterms:modified xsi:type="dcterms:W3CDTF">2021-04-16T09:50:47Z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67F3E1C3730B415C8DCDE62B343386C1</vt:lpwstr>
  </property>
</Properties>
</file>